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ปีงบประมาณ พ.ศ.2569\22. ITA\0 11\"/>
    </mc:Choice>
  </mc:AlternateContent>
  <xr:revisionPtr revIDLastSave="0" documentId="13_ncr:1_{275E8761-EBF1-4B19-9FAD-67140FE01907}" xr6:coauthVersionLast="47" xr6:coauthVersionMax="47" xr10:uidLastSave="{00000000-0000-0000-0000-000000000000}"/>
  <bookViews>
    <workbookView xWindow="-120" yWindow="-120" windowWidth="24240" windowHeight="13140" activeTab="4" xr2:uid="{113E6DED-6E79-4837-8384-03183685F904}"/>
  </bookViews>
  <sheets>
    <sheet name="ITA ไตรมาส 1" sheetId="11" r:id="rId1"/>
    <sheet name="ITA รายเดือนตุลาคม 2568 " sheetId="1" r:id="rId2"/>
    <sheet name="ITA รายเดือนพฤศจิกายน 2568 " sheetId="2" r:id="rId3"/>
    <sheet name="ITA รายเดือนธันวาคม 2568 " sheetId="3" r:id="rId4"/>
    <sheet name="ITA ไตรมาส 2" sheetId="12" r:id="rId5"/>
    <sheet name="ITA รายเดือนมกราคม 2569 " sheetId="4" r:id="rId6"/>
    <sheet name="ITA รายเดือนกุมภาพันธ์ 2569 " sheetId="5" r:id="rId7"/>
    <sheet name="ITA รายเดือนมีนาคม2569 " sheetId="6" r:id="rId8"/>
  </sheets>
  <definedNames>
    <definedName name="_xlnm.Print_Titles" localSheetId="0">'ITA ไตรมาส 1'!$4:$5</definedName>
    <definedName name="_xlnm.Print_Titles" localSheetId="4">'ITA ไตรมาส 2'!$4:$5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4" i="12" l="1"/>
  <c r="I64" i="12"/>
  <c r="G64" i="12"/>
  <c r="C64" i="12"/>
  <c r="H37" i="12"/>
  <c r="H31" i="12"/>
  <c r="H30" i="12"/>
  <c r="H29" i="12"/>
  <c r="H28" i="12"/>
  <c r="H27" i="12"/>
  <c r="H26" i="12"/>
  <c r="H25" i="12"/>
  <c r="H23" i="12"/>
  <c r="H22" i="12"/>
  <c r="H21" i="12"/>
  <c r="C58" i="11"/>
  <c r="H57" i="11"/>
  <c r="G57" i="11"/>
  <c r="I57" i="11" s="1"/>
  <c r="D57" i="11"/>
  <c r="H56" i="11"/>
  <c r="D56" i="11"/>
  <c r="G56" i="11" s="1"/>
  <c r="I56" i="11" s="1"/>
  <c r="H55" i="11"/>
  <c r="D55" i="11"/>
  <c r="G55" i="11" s="1"/>
  <c r="I55" i="11" s="1"/>
  <c r="H54" i="11"/>
  <c r="G54" i="11"/>
  <c r="D54" i="11"/>
  <c r="I54" i="11" s="1"/>
  <c r="H53" i="11"/>
  <c r="G53" i="11"/>
  <c r="D53" i="11"/>
  <c r="I53" i="11" s="1"/>
  <c r="I52" i="11"/>
  <c r="H52" i="11"/>
  <c r="G52" i="11"/>
  <c r="H51" i="11"/>
  <c r="G51" i="11"/>
  <c r="D51" i="11"/>
  <c r="I51" i="11" s="1"/>
  <c r="H49" i="11"/>
  <c r="G49" i="11"/>
  <c r="D49" i="11"/>
  <c r="H48" i="11"/>
  <c r="G48" i="11"/>
  <c r="D48" i="11"/>
  <c r="I48" i="11" s="1"/>
  <c r="H47" i="11"/>
  <c r="G47" i="11"/>
  <c r="D47" i="11"/>
  <c r="I47" i="11" s="1"/>
  <c r="I46" i="11"/>
  <c r="H46" i="11"/>
  <c r="G46" i="11"/>
  <c r="D46" i="11"/>
  <c r="H45" i="11"/>
  <c r="G45" i="11"/>
  <c r="D45" i="11"/>
  <c r="I45" i="11" s="1"/>
  <c r="H44" i="11"/>
  <c r="G44" i="11"/>
  <c r="D44" i="11"/>
  <c r="I44" i="11" s="1"/>
  <c r="I43" i="11"/>
  <c r="H43" i="11"/>
  <c r="G43" i="11"/>
  <c r="D43" i="11"/>
  <c r="H42" i="11"/>
  <c r="G42" i="11"/>
  <c r="D42" i="11"/>
  <c r="I42" i="11" s="1"/>
  <c r="D41" i="11"/>
  <c r="G41" i="11" s="1"/>
  <c r="I41" i="11" s="1"/>
  <c r="G40" i="11"/>
  <c r="I40" i="11" s="1"/>
  <c r="D40" i="11"/>
  <c r="H39" i="11"/>
  <c r="D39" i="11"/>
  <c r="G39" i="11" s="1"/>
  <c r="I39" i="11" s="1"/>
  <c r="H38" i="11"/>
  <c r="D38" i="11"/>
  <c r="G38" i="11" s="1"/>
  <c r="I38" i="11" s="1"/>
  <c r="H37" i="11"/>
  <c r="G37" i="11"/>
  <c r="I37" i="11" s="1"/>
  <c r="H36" i="11"/>
  <c r="D36" i="11"/>
  <c r="G36" i="11" s="1"/>
  <c r="I36" i="11" s="1"/>
  <c r="H35" i="11"/>
  <c r="G35" i="11"/>
  <c r="I35" i="11" s="1"/>
  <c r="D35" i="11"/>
  <c r="H34" i="11"/>
  <c r="D34" i="11"/>
  <c r="G34" i="11" s="1"/>
  <c r="I34" i="11" s="1"/>
  <c r="H33" i="11"/>
  <c r="G33" i="11"/>
  <c r="D33" i="11"/>
  <c r="I33" i="11" s="1"/>
  <c r="I32" i="11"/>
  <c r="H32" i="11"/>
  <c r="G32" i="11"/>
  <c r="D32" i="11"/>
  <c r="H31" i="11"/>
  <c r="D31" i="11"/>
  <c r="G31" i="11" s="1"/>
  <c r="I31" i="11" s="1"/>
  <c r="I30" i="11"/>
  <c r="H30" i="11"/>
  <c r="G30" i="11"/>
  <c r="H29" i="11"/>
  <c r="D29" i="11"/>
  <c r="G29" i="11" s="1"/>
  <c r="I29" i="11" s="1"/>
  <c r="H24" i="11"/>
  <c r="D24" i="11"/>
  <c r="D58" i="11" s="1"/>
  <c r="I31" i="6"/>
  <c r="H15" i="5"/>
  <c r="C27" i="2"/>
  <c r="C31" i="6"/>
  <c r="G31" i="6"/>
  <c r="D31" i="6"/>
  <c r="I24" i="5"/>
  <c r="G24" i="5"/>
  <c r="D24" i="5"/>
  <c r="C24" i="5"/>
  <c r="I21" i="4"/>
  <c r="G21" i="4"/>
  <c r="D21" i="4"/>
  <c r="C21" i="4"/>
  <c r="C22" i="3"/>
  <c r="I27" i="2"/>
  <c r="D18" i="2"/>
  <c r="G18" i="2"/>
  <c r="H18" i="2"/>
  <c r="I18" i="2"/>
  <c r="G24" i="11" l="1"/>
  <c r="D17" i="2"/>
  <c r="I17" i="2" s="1"/>
  <c r="G17" i="2"/>
  <c r="H17" i="2"/>
  <c r="G21" i="1"/>
  <c r="D21" i="1"/>
  <c r="C21" i="1"/>
  <c r="I21" i="1"/>
  <c r="G58" i="11" l="1"/>
  <c r="I24" i="11"/>
  <c r="I58" i="11" s="1"/>
  <c r="H22" i="5" l="1"/>
  <c r="H24" i="2"/>
  <c r="H12" i="5"/>
  <c r="H11" i="5"/>
  <c r="H16" i="5"/>
  <c r="H8" i="5"/>
  <c r="H14" i="5"/>
  <c r="H13" i="5"/>
  <c r="H7" i="5"/>
  <c r="H10" i="5"/>
  <c r="H6" i="5"/>
  <c r="H16" i="3"/>
  <c r="G16" i="3"/>
  <c r="I16" i="3" s="1"/>
  <c r="H10" i="3"/>
  <c r="H13" i="3"/>
  <c r="H9" i="3"/>
  <c r="H8" i="3"/>
  <c r="H11" i="3"/>
  <c r="H12" i="3"/>
  <c r="H6" i="3"/>
  <c r="H17" i="3"/>
  <c r="G8" i="3"/>
  <c r="G9" i="3"/>
  <c r="G10" i="3"/>
  <c r="G11" i="3"/>
  <c r="G12" i="3"/>
  <c r="G6" i="3"/>
  <c r="G13" i="3"/>
  <c r="G17" i="3"/>
  <c r="G18" i="3"/>
  <c r="G15" i="3"/>
  <c r="D8" i="3"/>
  <c r="I8" i="3" s="1"/>
  <c r="D9" i="3"/>
  <c r="I9" i="3" s="1"/>
  <c r="D10" i="3"/>
  <c r="I10" i="3" s="1"/>
  <c r="D11" i="3"/>
  <c r="I11" i="3" s="1"/>
  <c r="D12" i="3"/>
  <c r="I12" i="3" s="1"/>
  <c r="D6" i="3"/>
  <c r="I6" i="3" s="1"/>
  <c r="D13" i="3"/>
  <c r="D17" i="3"/>
  <c r="I17" i="3" s="1"/>
  <c r="D18" i="3"/>
  <c r="I18" i="3" s="1"/>
  <c r="D15" i="3"/>
  <c r="I15" i="3" s="1"/>
  <c r="H7" i="3"/>
  <c r="G7" i="3"/>
  <c r="D7" i="3"/>
  <c r="I7" i="3" s="1"/>
  <c r="H21" i="3"/>
  <c r="D21" i="3"/>
  <c r="G21" i="3" s="1"/>
  <c r="I21" i="3" s="1"/>
  <c r="H20" i="3"/>
  <c r="D20" i="3"/>
  <c r="G20" i="3" s="1"/>
  <c r="I20" i="3" s="1"/>
  <c r="H19" i="3"/>
  <c r="D19" i="3"/>
  <c r="G19" i="3" s="1"/>
  <c r="I19" i="3" s="1"/>
  <c r="H15" i="3"/>
  <c r="H18" i="3"/>
  <c r="D26" i="2"/>
  <c r="D25" i="2"/>
  <c r="G25" i="2" s="1"/>
  <c r="I25" i="2" s="1"/>
  <c r="D24" i="2"/>
  <c r="G24" i="2" s="1"/>
  <c r="I24" i="2" s="1"/>
  <c r="H23" i="2"/>
  <c r="D23" i="2"/>
  <c r="G23" i="2" s="1"/>
  <c r="I23" i="2" s="1"/>
  <c r="H21" i="2"/>
  <c r="D21" i="2"/>
  <c r="G21" i="2" s="1"/>
  <c r="I21" i="2" s="1"/>
  <c r="D19" i="2"/>
  <c r="G19" i="2" s="1"/>
  <c r="I19" i="2" s="1"/>
  <c r="D20" i="2"/>
  <c r="G20" i="2" s="1"/>
  <c r="I20" i="2" s="1"/>
  <c r="D16" i="2"/>
  <c r="G16" i="2" s="1"/>
  <c r="I16" i="2" s="1"/>
  <c r="H9" i="2"/>
  <c r="H19" i="2"/>
  <c r="H20" i="2"/>
  <c r="H22" i="2"/>
  <c r="H16" i="2"/>
  <c r="G22" i="2"/>
  <c r="I22" i="2" s="1"/>
  <c r="D9" i="2"/>
  <c r="G9" i="2" s="1"/>
  <c r="I9" i="2" s="1"/>
  <c r="H15" i="2"/>
  <c r="G15" i="2"/>
  <c r="I15" i="2" s="1"/>
  <c r="H14" i="2"/>
  <c r="D14" i="2"/>
  <c r="G14" i="2" s="1"/>
  <c r="I14" i="2" s="1"/>
  <c r="I22" i="3" l="1"/>
  <c r="G22" i="3"/>
  <c r="D22" i="3"/>
  <c r="D27" i="2"/>
  <c r="G26" i="2"/>
  <c r="G27" i="2" s="1"/>
  <c r="I26" i="2" l="1"/>
</calcChain>
</file>

<file path=xl/sharedStrings.xml><?xml version="1.0" encoding="utf-8"?>
<sst xmlns="http://schemas.openxmlformats.org/spreadsheetml/2006/main" count="1516" uniqueCount="265">
  <si>
    <t xml:space="preserve">สำนักงานเขตพื้นที่การศึกษาประถมศึกษาสุราษฎร์ธานี เขต ๒ </t>
  </si>
  <si>
    <t>ลำดับที่</t>
  </si>
  <si>
    <t>(บาท)</t>
  </si>
  <si>
    <t>ราคากลาง</t>
  </si>
  <si>
    <t>วิธีซื้อหรือจ้าง</t>
  </si>
  <si>
    <t>ผู้ที่ได้รับคัดเลือก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</si>
  <si>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</si>
  <si>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</si>
  <si>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</si>
  <si>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 xml:space="preserve">    เลขที่และวันที่ของสัญญา</t>
  </si>
  <si>
    <t xml:space="preserve">  เหตุผลที่คัดเลือก</t>
  </si>
  <si>
    <t>เฉพาะเจาะจง</t>
  </si>
  <si>
    <t>รายชื่อผู้เสนอราคาและราคาที่เสนอ</t>
  </si>
  <si>
    <t>ร้านอ้อมดอกไม้</t>
  </si>
  <si>
    <t>คุณสมบัติตรงตามข้อกำหนด</t>
  </si>
  <si>
    <t>ร้านพลอยใสน้ำดื่ม</t>
  </si>
  <si>
    <t>ร้านสง่าการยาง</t>
  </si>
  <si>
    <t>รวมเงิน</t>
  </si>
  <si>
    <t>หมายเหตุ * เฉพาะเจาะจง/สอบราคา/คัดเลือก/e-bidding</t>
  </si>
  <si>
    <t xml:space="preserve">            ** ทุกรายที่เสนอราคา</t>
  </si>
  <si>
    <t>บริษัท นภาพรรณคอมเพล็กซ์ จำกัด</t>
  </si>
  <si>
    <t>ร้านพุนพินซีร็อกซ์</t>
  </si>
  <si>
    <t>ร้าน จีไอเอ็ก คอม</t>
  </si>
  <si>
    <t>ร้านเส้นสีกราฟฟิค</t>
  </si>
  <si>
    <t>ร้านสุวพรหม</t>
  </si>
  <si>
    <t>ร้านยินดีแอร์บ้าน</t>
  </si>
  <si>
    <t>ร้านเทคนิควิทยุ-โทรทัศน์</t>
  </si>
  <si>
    <t>ค่าวัสดุสำนักงานสำหรับโครงการ</t>
  </si>
  <si>
    <t>ค่าถ่ายเอกสารในงานราชการ</t>
  </si>
  <si>
    <t>ค่าจัดซื้อพวงมาลา</t>
  </si>
  <si>
    <t xml:space="preserve">ค่าจ้างเหมาซ่อมเครื่องพิมพ์เอกสาร </t>
  </si>
  <si>
    <t>ค่าจ้างเหมาย้ายเครื่องปรับอากาศ</t>
  </si>
  <si>
    <t>ค่าจัดซื้อน้ำดื่ม</t>
  </si>
  <si>
    <t>ค่าจ้างเหมาซ่อมเครื่องปรับอากาศ</t>
  </si>
  <si>
    <t>ค่าจ้างเหมาซ่อมรถยนต์ราชการ บน 1071 สฎ</t>
  </si>
  <si>
    <t>ค่าจ้างเหมาเปลี่ยนหลังคา อาคารขุนพนมคีรี</t>
  </si>
  <si>
    <t>ค่าน้ำมันเชื้อเพลิงและน้ำมันหล่อลื่น เดือนตุลาคม 68</t>
  </si>
  <si>
    <t>ค่าจัดซื้อถุงยังชีพช่วยเหลืออุทกภัย</t>
  </si>
  <si>
    <t xml:space="preserve">ค่าจ้างเหมาทำตรายาง </t>
  </si>
  <si>
    <t>ค่าจัดซื้อวัสดุงานบ้านงานครัว จำนวน 13 รายการ</t>
  </si>
  <si>
    <t>ค่าน้ำมันเชื้อเพลิงและน้ำมันหล่อลื่น เดือนพฤศจิกายน 68</t>
  </si>
  <si>
    <t>3100008861</t>
  </si>
  <si>
    <t>จ้างเหมาบริการพนักงานขับรถยนต์</t>
  </si>
  <si>
    <t>จ้างเหมาบริการพนักงานรักษาความปลอดภัย</t>
  </si>
  <si>
    <t>จ้างเหมาบริการพนักงานพิมพ์ดีด</t>
  </si>
  <si>
    <t>จ้างเหมาบริการพนักงานรักษาความสะอาด</t>
  </si>
  <si>
    <t>จ้างเหมาบริการนายช่างโยธา</t>
  </si>
  <si>
    <t>จ้างเหมาบริการธุรการโรงเรียนขนาดเล็ก</t>
  </si>
  <si>
    <t>นางยุภา โสดี</t>
  </si>
  <si>
    <t>นายสราวุฒิ นุ้ยฉวี</t>
  </si>
  <si>
    <t>นางสาวหทัยชนก เพชรพิธี</t>
  </si>
  <si>
    <t>นายภานุวัฒน์ เทียรไชย</t>
  </si>
  <si>
    <t>นายเอกชัย จิตตรง</t>
  </si>
  <si>
    <t>นายทวีศักดิ์ นุ้ยฉวี</t>
  </si>
  <si>
    <t>นางสาวรัตติยา ดิษฐาพงษ์</t>
  </si>
  <si>
    <t>นายณัฐชนน บุญรอด</t>
  </si>
  <si>
    <t>16 ต.ค. 68</t>
  </si>
  <si>
    <t>21 ต.ค. 68</t>
  </si>
  <si>
    <t>29 ต.ค. 68</t>
  </si>
  <si>
    <t>นางสาวธันยพร เศวตศิลป์</t>
  </si>
  <si>
    <t>28 ต.ค. 68</t>
  </si>
  <si>
    <t>3 พ.ย. 68</t>
  </si>
  <si>
    <t>ค่าจ้างเหมาซ่อมบำรุงรถยนต์ราชการ นข 6342 สฎ</t>
  </si>
  <si>
    <t>5 พ.ย. 68</t>
  </si>
  <si>
    <t>10 พ.ย. 68</t>
  </si>
  <si>
    <t>ค่าจัดซื้อวัสดุเพื่อสำหรับซ่อมแซมสถานที่</t>
  </si>
  <si>
    <t>11 พ.ย. 68</t>
  </si>
  <si>
    <t>ร้านสยามออโต้เซอร์วิส</t>
  </si>
  <si>
    <t>25 พ.ย. 68</t>
  </si>
  <si>
    <t xml:space="preserve">ค่าจ้างเหมาทำป้ายไวนิล </t>
  </si>
  <si>
    <t>สถานีบริการน้ำมันสหกรณ์สุราษฎร์ธานี</t>
  </si>
  <si>
    <t>26 พ.ย. 68</t>
  </si>
  <si>
    <t>3100019569</t>
  </si>
  <si>
    <t>ร้านภูเบศร์ ตกแต่งรถตู้</t>
  </si>
  <si>
    <t>ว่าที่ร้อยตรี วราวุฒิ แก้วมี</t>
  </si>
  <si>
    <t>3200021268</t>
  </si>
  <si>
    <t>28 พ.ย. 68</t>
  </si>
  <si>
    <t>ค่าจัดซื้อวัสดุสำนักงาน</t>
  </si>
  <si>
    <t>3200021270</t>
  </si>
  <si>
    <t>ค่าจัดซ้อวัสดุเพื่อปรับปรุงอาคาร และสถานที่</t>
  </si>
  <si>
    <t>3200021271</t>
  </si>
  <si>
    <t>ค่าจัดซื้อวัสดุเพื่อปรับปรุงดูแล พัฒนาภูมิทัศน์</t>
  </si>
  <si>
    <t xml:space="preserve">ค่าจ้างเหมาบริการถ่ายเอกสาร </t>
  </si>
  <si>
    <t>บริษัทเข็มทองซุปเปอร์สโตร์จำกัด</t>
  </si>
  <si>
    <t xml:space="preserve">บริษัทซีพีเอ็กตร้า จำกัด </t>
  </si>
  <si>
    <t>005/02020</t>
  </si>
  <si>
    <t>เลขที่ใบสั่งจ้าง 13/2569</t>
  </si>
  <si>
    <t>ค่าจ้างเหมาบริการถ่ายเอกสาร เดือนพฤศจิกายน 2568</t>
  </si>
  <si>
    <t>3100027159</t>
  </si>
  <si>
    <t>นายโกวิทย์ สุกใส</t>
  </si>
  <si>
    <t>ร้านดอกไม้บ้านบายศรี</t>
  </si>
  <si>
    <t>ค่าจ้างเหมาซ่อมลำโพงภายในห้องประชุม</t>
  </si>
  <si>
    <t>3200008250</t>
  </si>
  <si>
    <t>ร้านน้ำดื่มพลอยใส</t>
  </si>
  <si>
    <t>3100032864</t>
  </si>
  <si>
    <t>ค่าจัดซื้อวัสดุงานบ้านงานครัว</t>
  </si>
  <si>
    <t>ค่าน้ำมันเชื้อเพลิงและน้ำมันหล่อลื่น เดือนธันวาคม 68</t>
  </si>
  <si>
    <t>ค่าจ้างเหมาถ่ายเอกสาร เดือนธันวาคม 2568</t>
  </si>
  <si>
    <t>ค่าจ้างเหมาบริการถ่ายเอกสาร</t>
  </si>
  <si>
    <t>ร้านคัลเลอร์สกรีน</t>
  </si>
  <si>
    <t>น้ำดื่มพลอยใส</t>
  </si>
  <si>
    <t>3100045522</t>
  </si>
  <si>
    <t>05 ม.ค. 69</t>
  </si>
  <si>
    <t>09 ม.ค. 69</t>
  </si>
  <si>
    <t>15 ม.ค. 69</t>
  </si>
  <si>
    <t>19 ม.ค. 69</t>
  </si>
  <si>
    <t>20 ม.ค. 69</t>
  </si>
  <si>
    <t>21 ม.ค. 69</t>
  </si>
  <si>
    <t xml:space="preserve">21 ม.ค. 69 </t>
  </si>
  <si>
    <t>22 ม.ค. 69</t>
  </si>
  <si>
    <t>29 ม.ค. 69</t>
  </si>
  <si>
    <t>ค่าจ้างเหมาทำป้ายไวนิล</t>
  </si>
  <si>
    <t>ค่าจ้างเหมาซ่อมบำรุงรถยนต์ราชการ กร 3504 สฎ</t>
  </si>
  <si>
    <t>ค่าจัดซื้อวัสดุคอมพิวเตอร์</t>
  </si>
  <si>
    <t>ค่าจ้างเหมาบริการซ่อมตู้เย็น</t>
  </si>
  <si>
    <t>ค่าจ้างเหมาบริการถ่ายเอกสาร เดือนมกราคม 2569</t>
  </si>
  <si>
    <t>ค่าจ้างเหมาบริการทำสติกเกอร์และติดตั้ง</t>
  </si>
  <si>
    <t>ค่าน้ำมันเชื้อเพลิงและน้ำมันหล่อลื่น เดือนมกราคม 69</t>
  </si>
  <si>
    <t>ร้านพีวีซี ดีไซน์</t>
  </si>
  <si>
    <t>สยามออโต้ เซอร์วิสพุนพิน</t>
  </si>
  <si>
    <t>ร้านเทียนโชค เซอร์วิส</t>
  </si>
  <si>
    <t>นายพรศักดิ์ มีคำ</t>
  </si>
  <si>
    <t>ร้านพุนพินซีร็อิกซ์</t>
  </si>
  <si>
    <t>3100063286</t>
  </si>
  <si>
    <t>16 ก.พ. 69</t>
  </si>
  <si>
    <t>17 ก.พ. 69</t>
  </si>
  <si>
    <t>18 ก.พ. 69</t>
  </si>
  <si>
    <t xml:space="preserve"> 6 ก.พ. 69</t>
  </si>
  <si>
    <t>2 ก.พ. 69</t>
  </si>
  <si>
    <t>6 ก.พ. 69</t>
  </si>
  <si>
    <t>3200021272</t>
  </si>
  <si>
    <t>ค่าจ้างเหมาบริการถ่ายเอกสาร เดือนตุลาคม 68</t>
  </si>
  <si>
    <t xml:space="preserve">ค่าจัดซื้อวัสดุงานบ้านงานครัว </t>
  </si>
  <si>
    <t>ค่าจ้างเหมาทำป้ายทำเนียบรอง</t>
  </si>
  <si>
    <t>ค่าจัดซื้อวัสดุเพื่อปรับปรุงดูแลพัฒนาภูมิทัศน์</t>
  </si>
  <si>
    <t>ค่าซื้อวัสดุปรับปรุง พัฒนาและสิ่งแวดล้อม</t>
  </si>
  <si>
    <t>ค่าจ้างเหมาถ่ายเอกสาร</t>
  </si>
  <si>
    <t>ค่าจัดซื้อธงชาติ ขนาด 60 * 90 ซม.</t>
  </si>
  <si>
    <t>ค่าน้ำมันเชื้อเพลิงและน้ำมันหล่อลื่น เดือนกุมภาพันธ์ 69</t>
  </si>
  <si>
    <t xml:space="preserve">ค่าเช่าใช้เครื่องเสียง </t>
  </si>
  <si>
    <t>ค่าเช่าเต็นท์พร้อมพัดลม</t>
  </si>
  <si>
    <t>ค่าจัดซื้อธงชาติ ขนาด 125 * 250 ซม.</t>
  </si>
  <si>
    <t>ค่าถ่ายเอกสาร เดือนกุมภาพันธ์ 2569</t>
  </si>
  <si>
    <t>ค่าจ้างเหมาซ่อมเครื่องพิมพ์เอกสาร</t>
  </si>
  <si>
    <t>นายวันชัย จันทร์ช่วง</t>
  </si>
  <si>
    <t>นางสาวอาภาสิริ หนูขาว</t>
  </si>
  <si>
    <t>นายพงษ์พัฒน์ สุขวิทย์</t>
  </si>
  <si>
    <t>นางสาวจามจุรีย์ ชัยกุล</t>
  </si>
  <si>
    <t>บริษัท โตโยต้าสุราษฎร์ธานีผู้จำหน่ายโตโยต้า จำกัด</t>
  </si>
  <si>
    <t>ร้านจีไอเอ็กคอม</t>
  </si>
  <si>
    <t>10 มี.ค. 69</t>
  </si>
  <si>
    <t>23 มี.ค. 69</t>
  </si>
  <si>
    <t>25 มี.ค. 69</t>
  </si>
  <si>
    <t xml:space="preserve">27 มี.ค. 69 </t>
  </si>
  <si>
    <t xml:space="preserve">31 มี.ค. 69 </t>
  </si>
  <si>
    <t>นายพงษ์พิชญ์ เตียฐิรวัชน์</t>
  </si>
  <si>
    <t>ค่าจัดซื้อครุภัณฑ์สำนักงาน</t>
  </si>
  <si>
    <t>ห้างหุ้นส่วนจำกัดอานน เพาเวอร์คูลแอร์</t>
  </si>
  <si>
    <t>งานที่จัดซื้อหรือจัดจ้าง</t>
  </si>
  <si>
    <t>วงเงินที่จะจัดซื้อหรือจัดจ้าง</t>
  </si>
  <si>
    <t>แบบสรุปผลการดำเนินการจัดซื้อจัดจ้างในรอบเดือนตุลาคม ๒๕๖๘</t>
  </si>
  <si>
    <t>วันที่ ๓ เดือนพฤศจิกายน พ.ศ. 2568</t>
  </si>
  <si>
    <t>แบบสรุปผลการดำเนินการจัดซื้อจัดจ้างในรอบเดือนพฤศจิกายน ๒๕๖๘</t>
  </si>
  <si>
    <t xml:space="preserve">ค่าจ้างทำตรายางสำหรับงานราชการ </t>
  </si>
  <si>
    <t xml:space="preserve">ค่าจ้างทำป้ายไวนิล </t>
  </si>
  <si>
    <t>14 ต.ค. 68</t>
  </si>
  <si>
    <t>21 พ.ย. 68</t>
  </si>
  <si>
    <t>ค่าจ้างเหมาย้ายตำแหน่งชุดควบคุมระบบเสียง</t>
  </si>
  <si>
    <t>เลขที่ใบสั่งซื้อ 1/2569</t>
  </si>
  <si>
    <t>เลขที่ใบสั่งจ้าง 1/2569</t>
  </si>
  <si>
    <t>เลขที่ใบสั่งจ้าง 2/2569</t>
  </si>
  <si>
    <t>เลขที่ใบสั่งจ้าง 3/2569</t>
  </si>
  <si>
    <t>เลขที่ใบสั่งจ้าง 4/2569</t>
  </si>
  <si>
    <t>เลขที่ใบสั่งจ้าง 5/2569</t>
  </si>
  <si>
    <t>เลขที่ใบสั่งจ้าง 6/2569</t>
  </si>
  <si>
    <t>เลขที่ใบสั่งจ้าง 7/2569</t>
  </si>
  <si>
    <t>เลขที่ใบสั่งจ้าง 8/2569</t>
  </si>
  <si>
    <t>เลขที่ใบสั่งจ้าง 9/2569</t>
  </si>
  <si>
    <t>เลขที่ใบสั่งจ้าง 10/2569</t>
  </si>
  <si>
    <t>เลขที่ใบสั่งจ้าง 11/2569</t>
  </si>
  <si>
    <t>เลขที่ใบสั่งจ้าง 12/2569</t>
  </si>
  <si>
    <t xml:space="preserve">ค่าเช่าใช้ Cloud Server </t>
  </si>
  <si>
    <t xml:space="preserve">ค่าเช่าใช้อุปกรณ์การเรียนการสอนสำหรับครูและนักเรียนฯ </t>
  </si>
  <si>
    <t>e-bidding</t>
  </si>
  <si>
    <t xml:space="preserve">บริษัท เน็ค สเต๊ป โซลูชั่น จำกัด </t>
  </si>
  <si>
    <t>1 ธ.ค. 68</t>
  </si>
  <si>
    <t>2 ธ.ค. 68</t>
  </si>
  <si>
    <t>4 ธ.ค. 68</t>
  </si>
  <si>
    <t>8 ธ.ค. 68</t>
  </si>
  <si>
    <t>11 ธ.ค. 68</t>
  </si>
  <si>
    <t>12 ธ.ค. 68</t>
  </si>
  <si>
    <t>15 ธ.ค. 68</t>
  </si>
  <si>
    <t>16 ธ.ค. 68</t>
  </si>
  <si>
    <t>22 ธ.ค. 68</t>
  </si>
  <si>
    <t>24 ธ.ค. 68</t>
  </si>
  <si>
    <t>เลขที่ใบสั่งซื้อ 3/2569</t>
  </si>
  <si>
    <t>เลขที่สัญญา 1/2569</t>
  </si>
  <si>
    <t>เลขที่ใบสั่งจ้าง 14/2569</t>
  </si>
  <si>
    <t>วันที่ 5 เดือนมกราคม พ.ศ.2569</t>
  </si>
  <si>
    <t>วันที่ 1 เดือนธันวาคม พ.ศ.2568</t>
  </si>
  <si>
    <t>แบบสรุปผลการดำเนินการจัดซื้อจัดจ้างในรอบเดือนธันวาคม ๒๕๖๘</t>
  </si>
  <si>
    <t>แบบสรุปผลการดำเนินการจัดซื้อจัดจ้างในรอบเดือนมกราคม 2569</t>
  </si>
  <si>
    <t>วันที่ 2 เดือนกุมภาพันธ์ พ.ศ.2569</t>
  </si>
  <si>
    <t>ค่าจ้างเหมาติดสติกเกอร์รถยนต์ราชการ 1 นฌ 9507 กทม</t>
  </si>
  <si>
    <t>12 ม.ค. 69</t>
  </si>
  <si>
    <t>เลขที่ใบสั่งซื้อ 4/2569</t>
  </si>
  <si>
    <t xml:space="preserve">26 ม.ค. 69 </t>
  </si>
  <si>
    <t>เลขที่ใบสั่งจ้าง 15/2569</t>
  </si>
  <si>
    <t>28 ม.ค. 69</t>
  </si>
  <si>
    <t>เลขที่ใบสั่งซื้อ 5/2569</t>
  </si>
  <si>
    <t>ค่าจ้างเหมาทำป้ายรอง.ผอ.สพป.สฎ 2</t>
  </si>
  <si>
    <t>แบบสรุปผลการดำเนินการจัดซื้อจัดจ้างในรอบเดือนกุมภาพันธ์ 2569</t>
  </si>
  <si>
    <t>วันที่ 2 เดือนมีนาคม พ.ศ.2569</t>
  </si>
  <si>
    <t>เลขที่ใบสั่งจ้าง 16./2569</t>
  </si>
  <si>
    <t>5 ก.พ. 69</t>
  </si>
  <si>
    <t>เลขที่ใบสั่งจ้าง 17/2569</t>
  </si>
  <si>
    <t>10 ก.พ. 69</t>
  </si>
  <si>
    <t>เลขที่ใบสั่งซื้อ 7/2569</t>
  </si>
  <si>
    <t>เลขที่ใบสั่งจ้าง 18./2569</t>
  </si>
  <si>
    <t>เลขที่ใบสั่งจ้าง 19/2569</t>
  </si>
  <si>
    <t>20 ก.พ. 69</t>
  </si>
  <si>
    <t>บริษัท โทรคมนาคมแห่งชาติจำกัด (มหาชน)</t>
  </si>
  <si>
    <t>เลขที่สัญญา 2/2569</t>
  </si>
  <si>
    <t>26 ก.พ. 69</t>
  </si>
  <si>
    <t>2 มี.ค. 69</t>
  </si>
  <si>
    <t>เลขที่ใบสั่งซื้อ 8/2569</t>
  </si>
  <si>
    <t xml:space="preserve">6 มี.ค. 69 </t>
  </si>
  <si>
    <t>เลขที่ใบสั่งซื้อ 9/2569</t>
  </si>
  <si>
    <t>4 มี.ค. 69</t>
  </si>
  <si>
    <t>5 มี.ค. 69</t>
  </si>
  <si>
    <t>6 มี.ค. 69</t>
  </si>
  <si>
    <t>เลขที่ใบสั่งจ้าง 24/2569</t>
  </si>
  <si>
    <t>เลขที่ใบสั่งจ้าง 25/2569</t>
  </si>
  <si>
    <t>เลขที่ใบสั่งจ้าง 26/2569</t>
  </si>
  <si>
    <t>เลขที่ใบสั่งจ้าง 27/2569</t>
  </si>
  <si>
    <t>ค่าจ้างทำป้ายไวนิลและโฟมบอร์ด</t>
  </si>
  <si>
    <t>เลขที่ใบสั่งจ้าง 28/2569</t>
  </si>
  <si>
    <t xml:space="preserve">11 มี.ค. 69 </t>
  </si>
  <si>
    <t>เลขที่ใบสั่งจ้าง 29/2569</t>
  </si>
  <si>
    <t xml:space="preserve">18 มี.ค. 69 </t>
  </si>
  <si>
    <t>เลขที่ใบสั่งซื้อ 10/2569</t>
  </si>
  <si>
    <t>เลขที่ใบสั่งจ้าง 30/2569</t>
  </si>
  <si>
    <t>เลขที่ใบสั่งจ้าง 31/2569</t>
  </si>
  <si>
    <t>เลขที่ใบสั่งจ้าง 32/2569</t>
  </si>
  <si>
    <t>เลขที่ใบสั่งจ้าง 33/2569</t>
  </si>
  <si>
    <t>ค่าเช่าใช้บริการวงจรและสัญญาณอินเทอร์เน็ตของสถานศึกษาในสังกัดและสพป ต.ค. 68 - มี.ค.69</t>
  </si>
  <si>
    <t>เลขที่สัญญา 3/2569</t>
  </si>
  <si>
    <t xml:space="preserve">บริษัท ที.พี.โอ.ภูเก็ต การ์ดโฟน จำกัด </t>
  </si>
  <si>
    <t>วันที่ 1 เดือนเมษายน พ.ศ.2569</t>
  </si>
  <si>
    <t xml:space="preserve">จัดซื้อระบบคอมพิวเตอร์พร้อมอุปกรณ์สำหรับการเรียนการสอน </t>
  </si>
  <si>
    <t>เลขที่ใบสั่งซื้อ 2/2569</t>
  </si>
  <si>
    <t>เลขที่ใบสั่งจ้าง 20/2569</t>
  </si>
  <si>
    <t>เลขที่ใบสั่งจ้าง 21/2569</t>
  </si>
  <si>
    <t>เลขที่ใบสั่งจ้าง 22/2569</t>
  </si>
  <si>
    <t>เลขที่ใบสั่งจ้าง 23/2569</t>
  </si>
  <si>
    <t xml:space="preserve">       เลขที่และวันที่ของสัญญา</t>
  </si>
  <si>
    <t xml:space="preserve">   หรือข้อตกลงในการซื้อหรือจ้าง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</si>
  <si>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</si>
  <si>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1/2569 (เดือนตุลาคม พ.ศ 2568 ถึงเดือนธันวาคม พ.ศ. 2568)</t>
  </si>
  <si>
    <t>สำนักงานเขตพื้นที่การศึกษาประถมศึกษาสุราษฎร์ธานี เขต 2</t>
  </si>
  <si>
    <t>เลขที่มบสั่งซื้อ 2/2569</t>
  </si>
  <si>
    <t>เลขที่ใบสั่งซื้อ 6/2569</t>
  </si>
  <si>
    <t>ประจำไตรมาสที่ 2/2569 (เดือนมกราคม พ.ศ 2569 ถึงเดือนมีนาคม พ.ศ. 2569)</t>
  </si>
  <si>
    <t xml:space="preserve"> เลขที่และวันที่ของสัญญา</t>
  </si>
  <si>
    <t>แบบสรุปผลการดำเนินการจัดซื้อจัดจ้างในรอบเดือนมีนาคม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</si>
</sst>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2"/>
      <color theme="1"/>
      <name val="TH SarabunIT๙"/>
      <family val="2"/>
    </font>
    <font>
      <sz val="11"/>
      <color rgb="FF000000"/>
      <name val="TH SarabunIT๙"/>
      <family val="2"/>
    </font>
    <font>
      <sz val="11"/>
      <color theme="1"/>
      <name val="TH SarabunIT๙"/>
      <family val="2"/>
    </font>
    <font>
      <sz val="12"/>
      <color rgb="FF000000"/>
      <name val="TH SarabunIT๙"/>
      <family val="2"/>
    </font>
    <font>
      <sz val="11"/>
      <color theme="1"/>
      <name val="Calibri"/>
      <family val="2"/>
      <scheme val="minor"/>
    </font>
    <font>
      <sz val="16"/>
      <name val="TH SarabunIT๙"/>
      <family val="2"/>
    </font>
    <font>
      <sz val="14"/>
      <color rgb="FF000000"/>
      <name val="TH SarabunIT๙"/>
      <family val="2"/>
    </font>
    <font>
      <sz val="16"/>
      <color rgb="FF0D0D0D"/>
      <name val="TH SarabunIT๙"/>
      <family val="2"/>
    </font>
    <font>
      <b/>
      <sz val="16"/>
      <name val="TH SarabunIT๙"/>
      <family val="2"/>
    </font>
    <font>
      <b/>
      <u val="double"/>
      <sz val="16"/>
      <color rgb="FF0D0D0D"/>
      <name val="TH SarabunIT๙"/>
      <family val="2"/>
    </font>
    <font>
      <b/>
      <u val="double"/>
      <sz val="16"/>
      <color theme="1"/>
      <name val="TH SarabunIT๙"/>
      <family val="2"/>
    </font>
    <font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4"/>
      <name val="TH SarabunIT๙"/>
      <family val="2"/>
    </font>
    <font>
      <sz val="11"/>
      <name val="TH SarabunIT๙"/>
      <family val="2"/>
    </font>
    <font>
      <sz val="10"/>
      <color theme="1"/>
      <name val="TH SarabunIT๙"/>
      <family val="2"/>
    </font>
    <font>
      <b/>
      <u val="double"/>
      <sz val="11"/>
      <color theme="1"/>
      <name val="TH SarabunIT๙"/>
      <family val="2"/>
    </font>
    <font>
      <sz val="13"/>
      <color theme="1"/>
      <name val="TH SarabunIT๙"/>
      <family val="2"/>
    </font>
    <font>
      <sz val="9"/>
      <color rgb="FF000000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  <font>
      <b/>
      <sz val="10"/>
      <color theme="1"/>
      <name val="TH SarabunIT๙"/>
      <family val="2"/>
    </font>
    <font>
      <b/>
      <sz val="14"/>
      <color theme="1"/>
      <name val="TH SarabunIT๙"/>
      <family val="2"/>
    </font>
    <font>
      <sz val="8"/>
      <color theme="1"/>
      <name val="TH SarabunIT๙"/>
      <family val="2"/>
    </font>
    <font>
      <sz val="8"/>
      <color rgb="FF000000"/>
      <name val="TH SarabunIT๙"/>
      <family val="2"/>
    </font>
    <font>
      <sz val="16"/>
      <color theme="1"/>
      <name val="Calibri"/>
      <family val="2"/>
      <scheme val="minor"/>
    </font>
    <font>
      <sz val="9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9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0" xfId="0" applyFont="1"/>
    <xf numFmtId="0" fontId="5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0" fontId="0" fillId="0" borderId="0" xfId="0"/>
    <xf numFmtId="0" fontId="10" fillId="0" borderId="1" xfId="0" applyFont="1" applyBorder="1" applyAlignment="1">
      <alignment horizontal="left" shrinkToFit="1"/>
    </xf>
    <xf numFmtId="0" fontId="10" fillId="0" borderId="1" xfId="0" applyFont="1" applyBorder="1" applyAlignment="1">
      <alignment shrinkToFit="1"/>
    </xf>
    <xf numFmtId="49" fontId="13" fillId="0" borderId="1" xfId="0" applyNumberFormat="1" applyFont="1" applyBorder="1" applyAlignment="1">
      <alignment horizontal="center" shrinkToFit="1"/>
    </xf>
    <xf numFmtId="4" fontId="15" fillId="0" borderId="1" xfId="0" applyNumberFormat="1" applyFont="1" applyBorder="1"/>
    <xf numFmtId="4" fontId="2" fillId="0" borderId="13" xfId="0" applyNumberFormat="1" applyFont="1" applyBorder="1" applyAlignment="1">
      <alignment horizontal="left"/>
    </xf>
    <xf numFmtId="4" fontId="4" fillId="0" borderId="1" xfId="0" applyNumberFormat="1" applyFont="1" applyBorder="1" applyAlignment="1">
      <alignment horizontal="left"/>
    </xf>
    <xf numFmtId="4" fontId="1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2" fillId="0" borderId="13" xfId="0" applyNumberFormat="1" applyFont="1" applyFill="1" applyBorder="1" applyAlignment="1">
      <alignment horizontal="left"/>
    </xf>
    <xf numFmtId="4" fontId="2" fillId="0" borderId="8" xfId="0" applyNumberFormat="1" applyFont="1" applyFill="1" applyBorder="1" applyAlignment="1">
      <alignment horizontal="left"/>
    </xf>
    <xf numFmtId="0" fontId="0" fillId="0" borderId="0" xfId="0" applyFill="1"/>
    <xf numFmtId="0" fontId="10" fillId="0" borderId="1" xfId="0" applyFont="1" applyFill="1" applyBorder="1" applyAlignment="1">
      <alignment shrinkToFit="1"/>
    </xf>
    <xf numFmtId="4" fontId="2" fillId="0" borderId="0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left" shrinkToFit="1"/>
    </xf>
    <xf numFmtId="4" fontId="4" fillId="0" borderId="1" xfId="0" applyNumberFormat="1" applyFont="1" applyFill="1" applyBorder="1" applyAlignment="1">
      <alignment horizontal="left"/>
    </xf>
    <xf numFmtId="0" fontId="0" fillId="2" borderId="0" xfId="0" applyFill="1"/>
    <xf numFmtId="4" fontId="2" fillId="2" borderId="13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shrinkToFit="1"/>
    </xf>
    <xf numFmtId="0" fontId="10" fillId="2" borderId="1" xfId="0" applyFont="1" applyFill="1" applyBorder="1" applyAlignment="1">
      <alignment shrinkToFit="1"/>
    </xf>
    <xf numFmtId="4" fontId="2" fillId="2" borderId="8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horizontal="left" shrinkToFit="1"/>
    </xf>
    <xf numFmtId="4" fontId="2" fillId="2" borderId="19" xfId="0" applyNumberFormat="1" applyFont="1" applyFill="1" applyBorder="1" applyAlignment="1">
      <alignment horizontal="left"/>
    </xf>
    <xf numFmtId="15" fontId="2" fillId="0" borderId="1" xfId="0" quotePrefix="1" applyNumberFormat="1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8" xfId="0" applyNumberFormat="1" applyFont="1" applyFill="1" applyBorder="1" applyAlignment="1">
      <alignment horizontal="left"/>
    </xf>
    <xf numFmtId="4" fontId="7" fillId="0" borderId="18" xfId="0" applyNumberFormat="1" applyFont="1" applyFill="1" applyBorder="1" applyAlignment="1">
      <alignment horizontal="left"/>
    </xf>
    <xf numFmtId="4" fontId="7" fillId="0" borderId="19" xfId="0" applyNumberFormat="1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left" shrinkToFit="1"/>
    </xf>
    <xf numFmtId="4" fontId="7" fillId="0" borderId="8" xfId="0" applyNumberFormat="1" applyFont="1" applyBorder="1" applyAlignment="1">
      <alignment horizontal="left"/>
    </xf>
    <xf numFmtId="4" fontId="1" fillId="0" borderId="13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4" fontId="21" fillId="0" borderId="1" xfId="0" applyNumberFormat="1" applyFont="1" applyBorder="1" applyAlignment="1">
      <alignment horizontal="center"/>
    </xf>
    <xf numFmtId="4" fontId="20" fillId="0" borderId="8" xfId="0" applyNumberFormat="1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left"/>
    </xf>
    <xf numFmtId="4" fontId="7" fillId="0" borderId="13" xfId="0" applyNumberFormat="1" applyFont="1" applyFill="1" applyBorder="1" applyAlignment="1">
      <alignment horizontal="left"/>
    </xf>
    <xf numFmtId="4" fontId="7" fillId="2" borderId="8" xfId="0" applyNumberFormat="1" applyFont="1" applyFill="1" applyBorder="1" applyAlignment="1">
      <alignment horizontal="left"/>
    </xf>
    <xf numFmtId="4" fontId="7" fillId="2" borderId="13" xfId="0" applyNumberFormat="1" applyFont="1" applyFill="1" applyBorder="1" applyAlignment="1">
      <alignment horizontal="left"/>
    </xf>
    <xf numFmtId="0" fontId="18" fillId="0" borderId="1" xfId="0" applyFont="1" applyBorder="1" applyAlignment="1">
      <alignment shrinkToFit="1"/>
    </xf>
    <xf numFmtId="4" fontId="2" fillId="0" borderId="9" xfId="0" applyNumberFormat="1" applyFont="1" applyBorder="1" applyAlignment="1">
      <alignment horizontal="center"/>
    </xf>
    <xf numFmtId="4" fontId="2" fillId="2" borderId="18" xfId="0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4" fillId="0" borderId="1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right"/>
    </xf>
    <xf numFmtId="4" fontId="2" fillId="0" borderId="15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4" fontId="2" fillId="0" borderId="1" xfId="0" applyNumberFormat="1" applyFont="1" applyFill="1" applyBorder="1" applyAlignment="1"/>
    <xf numFmtId="0" fontId="7" fillId="0" borderId="0" xfId="0" applyFont="1" applyAlignment="1"/>
    <xf numFmtId="0" fontId="0" fillId="0" borderId="0" xfId="0" applyAlignment="1"/>
    <xf numFmtId="4" fontId="2" fillId="0" borderId="9" xfId="0" applyNumberFormat="1" applyFont="1" applyFill="1" applyBorder="1" applyAlignment="1">
      <alignment horizontal="center"/>
    </xf>
    <xf numFmtId="4" fontId="2" fillId="0" borderId="10" xfId="0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/>
    <xf numFmtId="4" fontId="2" fillId="0" borderId="2" xfId="0" applyNumberFormat="1" applyFont="1" applyFill="1" applyBorder="1" applyAlignment="1"/>
    <xf numFmtId="4" fontId="14" fillId="0" borderId="1" xfId="0" applyNumberFormat="1" applyFont="1" applyBorder="1" applyAlignment="1"/>
    <xf numFmtId="4" fontId="2" fillId="2" borderId="2" xfId="0" applyNumberFormat="1" applyFont="1" applyFill="1" applyBorder="1" applyAlignment="1">
      <alignment horizontal="right"/>
    </xf>
    <xf numFmtId="4" fontId="2" fillId="0" borderId="15" xfId="0" applyNumberFormat="1" applyFont="1" applyFill="1" applyBorder="1" applyAlignment="1"/>
    <xf numFmtId="4" fontId="22" fillId="2" borderId="13" xfId="0" applyNumberFormat="1" applyFont="1" applyFill="1" applyBorder="1" applyAlignment="1">
      <alignment horizontal="left"/>
    </xf>
    <xf numFmtId="4" fontId="12" fillId="2" borderId="1" xfId="0" applyNumberFormat="1" applyFont="1" applyFill="1" applyBorder="1" applyAlignment="1">
      <alignment horizontal="right"/>
    </xf>
    <xf numFmtId="4" fontId="2" fillId="2" borderId="15" xfId="0" applyNumberFormat="1" applyFont="1" applyFill="1" applyBorder="1" applyAlignment="1">
      <alignment horizontal="right"/>
    </xf>
    <xf numFmtId="4" fontId="2" fillId="2" borderId="9" xfId="0" applyNumberFormat="1" applyFont="1" applyFill="1" applyBorder="1" applyAlignment="1">
      <alignment horizontal="center"/>
    </xf>
    <xf numFmtId="4" fontId="10" fillId="0" borderId="1" xfId="1" applyNumberFormat="1" applyFont="1" applyBorder="1" applyAlignment="1">
      <alignment horizontal="right" shrinkToFit="1"/>
    </xf>
    <xf numFmtId="4" fontId="2" fillId="0" borderId="0" xfId="0" applyNumberFormat="1" applyFont="1" applyAlignment="1">
      <alignment horizontal="right"/>
    </xf>
    <xf numFmtId="0" fontId="4" fillId="0" borderId="1" xfId="0" applyFont="1" applyBorder="1" applyAlignment="1"/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/>
    <xf numFmtId="0" fontId="2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4" fillId="0" borderId="1" xfId="0" applyFont="1" applyFill="1" applyBorder="1" applyAlignment="1"/>
    <xf numFmtId="0" fontId="6" fillId="0" borderId="1" xfId="0" applyFont="1" applyFill="1" applyBorder="1" applyAlignment="1"/>
    <xf numFmtId="0" fontId="2" fillId="0" borderId="2" xfId="0" applyFont="1" applyFill="1" applyBorder="1" applyAlignment="1"/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8" fillId="0" borderId="1" xfId="0" applyFont="1" applyFill="1" applyBorder="1" applyAlignment="1"/>
    <xf numFmtId="0" fontId="8" fillId="2" borderId="1" xfId="0" applyFont="1" applyFill="1" applyBorder="1" applyAlignment="1"/>
    <xf numFmtId="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/>
    <xf numFmtId="4" fontId="4" fillId="2" borderId="1" xfId="0" applyNumberFormat="1" applyFont="1" applyFill="1" applyBorder="1" applyAlignment="1"/>
    <xf numFmtId="4" fontId="4" fillId="0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/>
    <xf numFmtId="4" fontId="4" fillId="0" borderId="15" xfId="0" applyNumberFormat="1" applyFont="1" applyFill="1" applyBorder="1" applyAlignment="1">
      <alignment horizontal="right"/>
    </xf>
    <xf numFmtId="0" fontId="2" fillId="0" borderId="15" xfId="0" applyFont="1" applyFill="1" applyBorder="1" applyAlignment="1"/>
    <xf numFmtId="0" fontId="1" fillId="0" borderId="1" xfId="0" applyFont="1" applyBorder="1" applyAlignment="1"/>
    <xf numFmtId="0" fontId="17" fillId="0" borderId="1" xfId="0" applyFont="1" applyBorder="1" applyAlignment="1"/>
    <xf numFmtId="0" fontId="5" fillId="0" borderId="1" xfId="0" applyFont="1" applyBorder="1" applyAlignment="1"/>
    <xf numFmtId="0" fontId="17" fillId="0" borderId="1" xfId="0" applyFont="1" applyFill="1" applyBorder="1" applyAlignment="1"/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shrinkToFit="1"/>
    </xf>
    <xf numFmtId="0" fontId="5" fillId="0" borderId="1" xfId="0" applyFont="1" applyBorder="1" applyAlignment="1">
      <alignment horizontal="left"/>
    </xf>
    <xf numFmtId="4" fontId="2" fillId="2" borderId="9" xfId="0" applyNumberFormat="1" applyFont="1" applyFill="1" applyBorder="1" applyAlignment="1"/>
    <xf numFmtId="4" fontId="2" fillId="0" borderId="9" xfId="0" applyNumberFormat="1" applyFont="1" applyFill="1" applyBorder="1" applyAlignment="1"/>
    <xf numFmtId="4" fontId="15" fillId="0" borderId="1" xfId="0" applyNumberFormat="1" applyFont="1" applyBorder="1" applyAlignment="1"/>
    <xf numFmtId="4" fontId="2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0" fillId="2" borderId="1" xfId="0" applyFont="1" applyFill="1" applyBorder="1" applyAlignment="1"/>
    <xf numFmtId="0" fontId="6" fillId="2" borderId="1" xfId="0" applyFont="1" applyFill="1" applyBorder="1" applyAlignment="1"/>
    <xf numFmtId="0" fontId="11" fillId="2" borderId="1" xfId="0" applyFont="1" applyFill="1" applyBorder="1" applyAlignment="1"/>
    <xf numFmtId="0" fontId="1" fillId="2" borderId="1" xfId="0" applyFont="1" applyFill="1" applyBorder="1" applyAlignment="1"/>
    <xf numFmtId="0" fontId="22" fillId="2" borderId="1" xfId="0" applyFont="1" applyFill="1" applyBorder="1" applyAlignment="1"/>
    <xf numFmtId="0" fontId="2" fillId="2" borderId="1" xfId="0" applyFont="1" applyFill="1" applyBorder="1" applyAlignment="1"/>
    <xf numFmtId="0" fontId="23" fillId="2" borderId="1" xfId="0" applyFont="1" applyFill="1" applyBorder="1" applyAlignment="1"/>
    <xf numFmtId="0" fontId="17" fillId="2" borderId="1" xfId="0" applyFont="1" applyFill="1" applyBorder="1" applyAlignment="1"/>
    <xf numFmtId="4" fontId="4" fillId="2" borderId="15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3" fillId="0" borderId="1" xfId="0" applyFont="1" applyBorder="1" applyAlignment="1"/>
    <xf numFmtId="15" fontId="4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/>
    <xf numFmtId="0" fontId="20" fillId="0" borderId="1" xfId="0" applyFont="1" applyBorder="1" applyAlignment="1"/>
    <xf numFmtId="0" fontId="7" fillId="0" borderId="1" xfId="0" applyFont="1" applyBorder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/>
    <xf numFmtId="0" fontId="2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0" borderId="1" xfId="0" applyFont="1" applyBorder="1"/>
    <xf numFmtId="0" fontId="11" fillId="0" borderId="1" xfId="0" applyFont="1" applyBorder="1"/>
    <xf numFmtId="4" fontId="5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 vertical="center" shrinkToFit="1"/>
    </xf>
    <xf numFmtId="4" fontId="2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2" fillId="0" borderId="1" xfId="0" applyNumberFormat="1" applyFont="1" applyBorder="1"/>
    <xf numFmtId="0" fontId="8" fillId="0" borderId="1" xfId="0" applyFont="1" applyBorder="1"/>
    <xf numFmtId="0" fontId="1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/>
    <xf numFmtId="0" fontId="17" fillId="2" borderId="1" xfId="0" applyFont="1" applyFill="1" applyBorder="1"/>
    <xf numFmtId="4" fontId="2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4" fillId="2" borderId="1" xfId="0" applyFont="1" applyFill="1" applyBorder="1"/>
    <xf numFmtId="4" fontId="4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left"/>
    </xf>
    <xf numFmtId="4" fontId="2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 shrinkToFit="1"/>
    </xf>
    <xf numFmtId="0" fontId="29" fillId="2" borderId="1" xfId="0" applyFont="1" applyFill="1" applyBorder="1"/>
    <xf numFmtId="4" fontId="7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4" fontId="6" fillId="0" borderId="1" xfId="0" applyNumberFormat="1" applyFont="1" applyBorder="1" applyAlignment="1">
      <alignment horizontal="left"/>
    </xf>
    <xf numFmtId="0" fontId="11" fillId="2" borderId="1" xfId="0" applyFont="1" applyFill="1" applyBorder="1"/>
    <xf numFmtId="4" fontId="4" fillId="2" borderId="1" xfId="0" applyNumberFormat="1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22" fillId="2" borderId="1" xfId="0" applyFont="1" applyFill="1" applyBorder="1"/>
    <xf numFmtId="4" fontId="22" fillId="2" borderId="1" xfId="0" applyNumberFormat="1" applyFont="1" applyFill="1" applyBorder="1" applyAlignment="1">
      <alignment horizontal="left"/>
    </xf>
    <xf numFmtId="0" fontId="30" fillId="2" borderId="1" xfId="0" applyFont="1" applyFill="1" applyBorder="1"/>
    <xf numFmtId="4" fontId="2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/>
    <xf numFmtId="4" fontId="2" fillId="0" borderId="1" xfId="0" applyNumberFormat="1" applyFont="1" applyFill="1" applyBorder="1" applyAlignment="1">
      <alignment horizontal="left"/>
    </xf>
    <xf numFmtId="0" fontId="31" fillId="0" borderId="0" xfId="0" applyFont="1"/>
    <xf numFmtId="0" fontId="27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30" fillId="0" borderId="1" xfId="0" applyFont="1" applyBorder="1" applyAlignment="1"/>
    <xf numFmtId="0" fontId="32" fillId="0" borderId="1" xfId="0" applyFont="1" applyBorder="1" applyAlignment="1"/>
    <xf numFmtId="0" fontId="20" fillId="0" borderId="1" xfId="0" applyFont="1" applyBorder="1" applyAlignment="1">
      <alignment horizontal="left"/>
    </xf>
    <xf numFmtId="4" fontId="2" fillId="2" borderId="1" xfId="0" quotePrefix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6" xfId="0" quotePrefix="1" applyNumberFormat="1" applyFont="1" applyBorder="1" applyAlignment="1">
      <alignment horizontal="center"/>
    </xf>
    <xf numFmtId="4" fontId="2" fillId="0" borderId="7" xfId="0" quotePrefix="1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7" xfId="0" applyNumberFormat="1" applyFont="1" applyFill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" fontId="2" fillId="0" borderId="4" xfId="0" quotePrefix="1" applyNumberFormat="1" applyFont="1" applyFill="1" applyBorder="1" applyAlignment="1">
      <alignment horizontal="center"/>
    </xf>
    <xf numFmtId="4" fontId="2" fillId="0" borderId="5" xfId="0" quotePrefix="1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2" fillId="0" borderId="1" xfId="0" quotePrefix="1" applyNumberFormat="1" applyFont="1" applyFill="1" applyBorder="1" applyAlignment="1">
      <alignment horizontal="center"/>
    </xf>
    <xf numFmtId="4" fontId="2" fillId="0" borderId="6" xfId="0" quotePrefix="1" applyNumberFormat="1" applyFont="1" applyFill="1" applyBorder="1" applyAlignment="1">
      <alignment horizontal="center"/>
    </xf>
    <xf numFmtId="4" fontId="2" fillId="0" borderId="7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" fontId="2" fillId="2" borderId="6" xfId="0" quotePrefix="1" applyNumberFormat="1" applyFont="1" applyFill="1" applyBorder="1" applyAlignment="1">
      <alignment horizontal="center"/>
    </xf>
    <xf numFmtId="4" fontId="2" fillId="2" borderId="7" xfId="0" quotePrefix="1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2" fillId="2" borderId="4" xfId="0" quotePrefix="1" applyNumberFormat="1" applyFont="1" applyFill="1" applyBorder="1" applyAlignment="1">
      <alignment horizontal="center"/>
    </xf>
    <xf numFmtId="4" fontId="2" fillId="2" borderId="5" xfId="0" quotePrefix="1" applyNumberFormat="1" applyFont="1" applyFill="1" applyBorder="1" applyAlignment="1">
      <alignment horizontal="center"/>
    </xf>
    <xf numFmtId="4" fontId="1" fillId="2" borderId="1" xfId="0" quotePrefix="1" applyNumberFormat="1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" fontId="16" fillId="2" borderId="1" xfId="0" quotePrefix="1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4" fontId="16" fillId="2" borderId="6" xfId="0" quotePrefix="1" applyNumberFormat="1" applyFont="1" applyFill="1" applyBorder="1" applyAlignment="1">
      <alignment horizontal="center"/>
    </xf>
    <xf numFmtId="4" fontId="16" fillId="2" borderId="7" xfId="0" quotePrefix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4" fontId="1" fillId="2" borderId="6" xfId="0" quotePrefix="1" applyNumberFormat="1" applyFont="1" applyFill="1" applyBorder="1" applyAlignment="1">
      <alignment horizontal="center"/>
    </xf>
    <xf numFmtId="4" fontId="1" fillId="2" borderId="7" xfId="0" quotePrefix="1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0" fontId="0" fillId="0" borderId="0" xfId="0" applyFont="1"/>
  </cellXfs>
  <cellStyles count="3">
    <cellStyle name="Comma" xfId="1" builtinId="3"/>
    <cellStyle name="Comma 2" xfId="2" xr:uid="{B2BB73B5-9AE7-40A3-93EE-7A66BE76EEF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EB61-48D7-4103-BDA2-0A157B6492EF}">
  <sheetPr>
    <pageSetUpPr fitToPage="1"/>
  </sheetPr>
  <dimension ref="A1:N58"/>
  <sheetViews>
    <sheetView view="pageBreakPreview" topLeftCell="D19" zoomScale="142" zoomScaleNormal="100" zoomScaleSheetLayoutView="142" workbookViewId="0">
      <selection activeCell="H35" sqref="H35"/>
    </sheetView>
  </sheetViews>
  <sheetFormatPr defaultRowHeight="15" x14ac:dyDescent="0.25"/>
  <cols>
    <col min="2" max="2" width="25" customWidth="1"/>
    <col min="3" max="4" width="15.85546875" bestFit="1" customWidth="1"/>
    <col min="5" max="5" width="11.28515625" customWidth="1"/>
    <col min="6" max="6" width="21.5703125" bestFit="1" customWidth="1"/>
    <col min="7" max="7" width="15.85546875" bestFit="1" customWidth="1"/>
    <col min="8" max="8" width="21.5703125" bestFit="1" customWidth="1"/>
    <col min="9" max="9" width="15.85546875" bestFit="1" customWidth="1"/>
    <col min="14" max="14" width="11" bestFit="1" customWidth="1"/>
  </cols>
  <sheetData>
    <row r="1" spans="1:14" ht="23.25" x14ac:dyDescent="0.35">
      <c r="A1" s="211" t="s">
        <v>257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258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ht="23.25" x14ac:dyDescent="0.35">
      <c r="A3" s="211" t="s">
        <v>259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12" t="s">
        <v>1</v>
      </c>
      <c r="B4" s="212" t="s">
        <v>158</v>
      </c>
      <c r="C4" s="140" t="s">
        <v>159</v>
      </c>
      <c r="D4" s="141" t="s">
        <v>3</v>
      </c>
      <c r="E4" s="142" t="s">
        <v>4</v>
      </c>
      <c r="F4" s="210" t="s">
        <v>12</v>
      </c>
      <c r="G4" s="210"/>
      <c r="H4" s="210" t="s">
        <v>5</v>
      </c>
      <c r="I4" s="210"/>
      <c r="J4" s="210" t="s">
        <v>10</v>
      </c>
      <c r="K4" s="210"/>
      <c r="L4" s="143" t="s">
        <v>9</v>
      </c>
      <c r="M4" s="143"/>
      <c r="N4" s="143"/>
    </row>
    <row r="5" spans="1:14" ht="20.25" x14ac:dyDescent="0.3">
      <c r="A5" s="212"/>
      <c r="B5" s="212"/>
      <c r="C5" s="141" t="s">
        <v>2</v>
      </c>
      <c r="D5" s="141" t="s">
        <v>2</v>
      </c>
      <c r="E5" s="141"/>
      <c r="F5" s="210"/>
      <c r="G5" s="210"/>
      <c r="H5" s="210" t="s">
        <v>6</v>
      </c>
      <c r="I5" s="210"/>
      <c r="J5" s="210" t="s">
        <v>7</v>
      </c>
      <c r="K5" s="210"/>
      <c r="L5" s="143" t="s">
        <v>8</v>
      </c>
      <c r="M5" s="143"/>
      <c r="N5" s="143"/>
    </row>
    <row r="6" spans="1:14" ht="20.25" x14ac:dyDescent="0.3">
      <c r="A6" s="139">
        <v>1</v>
      </c>
      <c r="B6" s="144" t="s">
        <v>156</v>
      </c>
      <c r="C6" s="57">
        <v>485600</v>
      </c>
      <c r="D6" s="57">
        <v>485600</v>
      </c>
      <c r="E6" s="145" t="s">
        <v>11</v>
      </c>
      <c r="F6" s="146" t="s">
        <v>157</v>
      </c>
      <c r="G6" s="57">
        <v>485600</v>
      </c>
      <c r="H6" s="146" t="s">
        <v>157</v>
      </c>
      <c r="I6" s="57">
        <v>485600</v>
      </c>
      <c r="J6" s="209" t="s">
        <v>14</v>
      </c>
      <c r="K6" s="209"/>
      <c r="L6" s="208" t="s">
        <v>168</v>
      </c>
      <c r="M6" s="208"/>
      <c r="N6" s="147" t="s">
        <v>165</v>
      </c>
    </row>
    <row r="7" spans="1:14" ht="20.25" x14ac:dyDescent="0.3">
      <c r="A7" s="139">
        <v>2</v>
      </c>
      <c r="B7" s="148" t="s">
        <v>42</v>
      </c>
      <c r="C7" s="57">
        <v>36000</v>
      </c>
      <c r="D7" s="57">
        <v>36000</v>
      </c>
      <c r="E7" s="149" t="s">
        <v>11</v>
      </c>
      <c r="F7" s="150" t="s">
        <v>155</v>
      </c>
      <c r="G7" s="57">
        <v>36000</v>
      </c>
      <c r="H7" s="150" t="s">
        <v>155</v>
      </c>
      <c r="I7" s="57">
        <v>36000</v>
      </c>
      <c r="J7" s="209" t="s">
        <v>14</v>
      </c>
      <c r="K7" s="209"/>
      <c r="L7" s="201" t="s">
        <v>169</v>
      </c>
      <c r="M7" s="201"/>
      <c r="N7" s="147" t="s">
        <v>56</v>
      </c>
    </row>
    <row r="8" spans="1:14" ht="20.25" x14ac:dyDescent="0.3">
      <c r="A8" s="139">
        <v>3</v>
      </c>
      <c r="B8" s="148" t="s">
        <v>45</v>
      </c>
      <c r="C8" s="57">
        <v>36000</v>
      </c>
      <c r="D8" s="57">
        <v>36000</v>
      </c>
      <c r="E8" s="149" t="s">
        <v>11</v>
      </c>
      <c r="F8" s="151" t="s">
        <v>48</v>
      </c>
      <c r="G8" s="57">
        <v>36000</v>
      </c>
      <c r="H8" s="151" t="s">
        <v>48</v>
      </c>
      <c r="I8" s="57">
        <v>36000</v>
      </c>
      <c r="J8" s="209" t="s">
        <v>14</v>
      </c>
      <c r="K8" s="209"/>
      <c r="L8" s="201" t="s">
        <v>170</v>
      </c>
      <c r="M8" s="201"/>
      <c r="N8" s="147" t="s">
        <v>56</v>
      </c>
    </row>
    <row r="9" spans="1:14" ht="20.25" x14ac:dyDescent="0.3">
      <c r="A9" s="139">
        <v>4</v>
      </c>
      <c r="B9" s="148" t="s">
        <v>43</v>
      </c>
      <c r="C9" s="57">
        <v>36000</v>
      </c>
      <c r="D9" s="57">
        <v>36000</v>
      </c>
      <c r="E9" s="149" t="s">
        <v>11</v>
      </c>
      <c r="F9" s="151" t="s">
        <v>49</v>
      </c>
      <c r="G9" s="57">
        <v>36000</v>
      </c>
      <c r="H9" s="151" t="s">
        <v>49</v>
      </c>
      <c r="I9" s="57">
        <v>36000</v>
      </c>
      <c r="J9" s="209" t="s">
        <v>14</v>
      </c>
      <c r="K9" s="209"/>
      <c r="L9" s="201" t="s">
        <v>171</v>
      </c>
      <c r="M9" s="201"/>
      <c r="N9" s="147" t="s">
        <v>56</v>
      </c>
    </row>
    <row r="10" spans="1:14" ht="20.25" x14ac:dyDescent="0.3">
      <c r="A10" s="139">
        <v>5</v>
      </c>
      <c r="B10" s="148" t="s">
        <v>44</v>
      </c>
      <c r="C10" s="57">
        <v>36000</v>
      </c>
      <c r="D10" s="57">
        <v>36000</v>
      </c>
      <c r="E10" s="149" t="s">
        <v>11</v>
      </c>
      <c r="F10" s="150" t="s">
        <v>50</v>
      </c>
      <c r="G10" s="57">
        <v>36000</v>
      </c>
      <c r="H10" s="150" t="s">
        <v>50</v>
      </c>
      <c r="I10" s="57">
        <v>36000</v>
      </c>
      <c r="J10" s="209" t="s">
        <v>14</v>
      </c>
      <c r="K10" s="209"/>
      <c r="L10" s="201" t="s">
        <v>172</v>
      </c>
      <c r="M10" s="201"/>
      <c r="N10" s="147" t="s">
        <v>56</v>
      </c>
    </row>
    <row r="11" spans="1:14" ht="20.25" x14ac:dyDescent="0.3">
      <c r="A11" s="139">
        <v>6</v>
      </c>
      <c r="B11" s="148" t="s">
        <v>42</v>
      </c>
      <c r="C11" s="57">
        <v>120000</v>
      </c>
      <c r="D11" s="57">
        <v>120000</v>
      </c>
      <c r="E11" s="149" t="s">
        <v>11</v>
      </c>
      <c r="F11" s="151" t="s">
        <v>51</v>
      </c>
      <c r="G11" s="57">
        <v>120000</v>
      </c>
      <c r="H11" s="151" t="s">
        <v>51</v>
      </c>
      <c r="I11" s="57">
        <v>120000</v>
      </c>
      <c r="J11" s="209" t="s">
        <v>14</v>
      </c>
      <c r="K11" s="209"/>
      <c r="L11" s="201" t="s">
        <v>173</v>
      </c>
      <c r="M11" s="201"/>
      <c r="N11" s="147" t="s">
        <v>57</v>
      </c>
    </row>
    <row r="12" spans="1:14" ht="20.25" x14ac:dyDescent="0.3">
      <c r="A12" s="139">
        <v>7</v>
      </c>
      <c r="B12" s="148" t="s">
        <v>42</v>
      </c>
      <c r="C12" s="57">
        <v>120000</v>
      </c>
      <c r="D12" s="57">
        <v>120000</v>
      </c>
      <c r="E12" s="149" t="s">
        <v>11</v>
      </c>
      <c r="F12" s="151" t="s">
        <v>52</v>
      </c>
      <c r="G12" s="57">
        <v>120000</v>
      </c>
      <c r="H12" s="151" t="s">
        <v>52</v>
      </c>
      <c r="I12" s="57">
        <v>120000</v>
      </c>
      <c r="J12" s="209" t="s">
        <v>14</v>
      </c>
      <c r="K12" s="209"/>
      <c r="L12" s="201" t="s">
        <v>174</v>
      </c>
      <c r="M12" s="201"/>
      <c r="N12" s="147" t="s">
        <v>57</v>
      </c>
    </row>
    <row r="13" spans="1:14" ht="20.25" x14ac:dyDescent="0.3">
      <c r="A13" s="139">
        <v>8</v>
      </c>
      <c r="B13" s="148" t="s">
        <v>43</v>
      </c>
      <c r="C13" s="57">
        <v>108000</v>
      </c>
      <c r="D13" s="57">
        <v>108000</v>
      </c>
      <c r="E13" s="149" t="s">
        <v>11</v>
      </c>
      <c r="F13" s="151" t="s">
        <v>53</v>
      </c>
      <c r="G13" s="57">
        <v>108000</v>
      </c>
      <c r="H13" s="151" t="s">
        <v>53</v>
      </c>
      <c r="I13" s="57">
        <v>108000</v>
      </c>
      <c r="J13" s="209" t="s">
        <v>14</v>
      </c>
      <c r="K13" s="209"/>
      <c r="L13" s="201" t="s">
        <v>175</v>
      </c>
      <c r="M13" s="201"/>
      <c r="N13" s="147" t="s">
        <v>57</v>
      </c>
    </row>
    <row r="14" spans="1:14" ht="20.25" x14ac:dyDescent="0.3">
      <c r="A14" s="139">
        <v>9</v>
      </c>
      <c r="B14" s="148" t="s">
        <v>45</v>
      </c>
      <c r="C14" s="57">
        <v>120000</v>
      </c>
      <c r="D14" s="57">
        <v>120000</v>
      </c>
      <c r="E14" s="149" t="s">
        <v>11</v>
      </c>
      <c r="F14" s="150" t="s">
        <v>54</v>
      </c>
      <c r="G14" s="57">
        <v>120000</v>
      </c>
      <c r="H14" s="150" t="s">
        <v>54</v>
      </c>
      <c r="I14" s="57">
        <v>120000</v>
      </c>
      <c r="J14" s="209" t="s">
        <v>14</v>
      </c>
      <c r="K14" s="209"/>
      <c r="L14" s="201" t="s">
        <v>176</v>
      </c>
      <c r="M14" s="201"/>
      <c r="N14" s="147" t="s">
        <v>57</v>
      </c>
    </row>
    <row r="15" spans="1:14" ht="20.25" x14ac:dyDescent="0.3">
      <c r="A15" s="139">
        <v>10</v>
      </c>
      <c r="B15" s="148" t="s">
        <v>46</v>
      </c>
      <c r="C15" s="57">
        <v>144000</v>
      </c>
      <c r="D15" s="57">
        <v>144000</v>
      </c>
      <c r="E15" s="149" t="s">
        <v>11</v>
      </c>
      <c r="F15" s="151" t="s">
        <v>55</v>
      </c>
      <c r="G15" s="57">
        <v>144000</v>
      </c>
      <c r="H15" s="151" t="s">
        <v>55</v>
      </c>
      <c r="I15" s="57">
        <v>144000</v>
      </c>
      <c r="J15" s="209" t="s">
        <v>14</v>
      </c>
      <c r="K15" s="209"/>
      <c r="L15" s="201" t="s">
        <v>177</v>
      </c>
      <c r="M15" s="201"/>
      <c r="N15" s="147" t="s">
        <v>57</v>
      </c>
    </row>
    <row r="16" spans="1:14" ht="20.25" x14ac:dyDescent="0.3">
      <c r="A16" s="139">
        <v>11</v>
      </c>
      <c r="B16" s="152" t="s">
        <v>32</v>
      </c>
      <c r="C16" s="57">
        <v>720</v>
      </c>
      <c r="D16" s="57">
        <v>720</v>
      </c>
      <c r="E16" s="149" t="s">
        <v>11</v>
      </c>
      <c r="F16" s="151" t="s">
        <v>15</v>
      </c>
      <c r="G16" s="57">
        <v>720</v>
      </c>
      <c r="H16" s="151" t="s">
        <v>15</v>
      </c>
      <c r="I16" s="57">
        <v>720</v>
      </c>
      <c r="J16" s="209" t="s">
        <v>14</v>
      </c>
      <c r="K16" s="209"/>
      <c r="L16" s="205">
        <v>3100006992</v>
      </c>
      <c r="M16" s="205"/>
      <c r="N16" s="147" t="s">
        <v>57</v>
      </c>
    </row>
    <row r="17" spans="1:14" ht="20.25" x14ac:dyDescent="0.3">
      <c r="A17" s="139">
        <v>12</v>
      </c>
      <c r="B17" s="152" t="s">
        <v>29</v>
      </c>
      <c r="C17" s="153">
        <v>1000</v>
      </c>
      <c r="D17" s="153">
        <v>1000</v>
      </c>
      <c r="E17" s="149" t="s">
        <v>11</v>
      </c>
      <c r="F17" s="17" t="s">
        <v>13</v>
      </c>
      <c r="G17" s="153">
        <v>1000</v>
      </c>
      <c r="H17" s="17" t="s">
        <v>13</v>
      </c>
      <c r="I17" s="153">
        <v>1000</v>
      </c>
      <c r="J17" s="209" t="s">
        <v>14</v>
      </c>
      <c r="K17" s="209"/>
      <c r="L17" s="205">
        <v>3200000019</v>
      </c>
      <c r="M17" s="205"/>
      <c r="N17" s="147" t="s">
        <v>57</v>
      </c>
    </row>
    <row r="18" spans="1:14" ht="20.25" x14ac:dyDescent="0.3">
      <c r="A18" s="139">
        <v>13</v>
      </c>
      <c r="B18" s="148" t="s">
        <v>27</v>
      </c>
      <c r="C18" s="153">
        <v>2000</v>
      </c>
      <c r="D18" s="153">
        <v>2000</v>
      </c>
      <c r="E18" s="149" t="s">
        <v>11</v>
      </c>
      <c r="F18" s="154" t="s">
        <v>20</v>
      </c>
      <c r="G18" s="153">
        <v>2000</v>
      </c>
      <c r="H18" s="154" t="s">
        <v>20</v>
      </c>
      <c r="I18" s="153">
        <v>2000</v>
      </c>
      <c r="J18" s="209" t="s">
        <v>14</v>
      </c>
      <c r="K18" s="209"/>
      <c r="L18" s="205">
        <v>3100008857</v>
      </c>
      <c r="M18" s="205"/>
      <c r="N18" s="147" t="s">
        <v>60</v>
      </c>
    </row>
    <row r="19" spans="1:14" ht="20.25" x14ac:dyDescent="0.3">
      <c r="A19" s="139">
        <v>14</v>
      </c>
      <c r="B19" s="155" t="s">
        <v>28</v>
      </c>
      <c r="C19" s="153">
        <v>2000</v>
      </c>
      <c r="D19" s="153">
        <v>2000</v>
      </c>
      <c r="E19" s="149" t="s">
        <v>11</v>
      </c>
      <c r="F19" s="151" t="s">
        <v>21</v>
      </c>
      <c r="G19" s="153">
        <v>2000</v>
      </c>
      <c r="H19" s="151" t="s">
        <v>21</v>
      </c>
      <c r="I19" s="153">
        <v>2000</v>
      </c>
      <c r="J19" s="209" t="s">
        <v>14</v>
      </c>
      <c r="K19" s="209"/>
      <c r="L19" s="206" t="s">
        <v>41</v>
      </c>
      <c r="M19" s="206"/>
      <c r="N19" s="147" t="s">
        <v>60</v>
      </c>
    </row>
    <row r="20" spans="1:14" ht="20.25" x14ac:dyDescent="0.3">
      <c r="A20" s="139">
        <v>15</v>
      </c>
      <c r="B20" s="148" t="s">
        <v>47</v>
      </c>
      <c r="C20" s="57">
        <v>36000</v>
      </c>
      <c r="D20" s="57">
        <v>36000</v>
      </c>
      <c r="E20" s="149" t="s">
        <v>11</v>
      </c>
      <c r="F20" s="150" t="s">
        <v>59</v>
      </c>
      <c r="G20" s="57">
        <v>36000</v>
      </c>
      <c r="H20" s="150" t="s">
        <v>59</v>
      </c>
      <c r="I20" s="57">
        <v>36000</v>
      </c>
      <c r="J20" s="209" t="s">
        <v>14</v>
      </c>
      <c r="K20" s="209"/>
      <c r="L20" s="201" t="s">
        <v>178</v>
      </c>
      <c r="M20" s="201"/>
      <c r="N20" s="147" t="s">
        <v>58</v>
      </c>
    </row>
    <row r="21" spans="1:14" ht="20.25" x14ac:dyDescent="0.3">
      <c r="A21" s="139">
        <v>16</v>
      </c>
      <c r="B21" s="10" t="s">
        <v>29</v>
      </c>
      <c r="C21" s="153">
        <v>1000</v>
      </c>
      <c r="D21" s="153">
        <v>1000</v>
      </c>
      <c r="E21" s="156" t="s">
        <v>11</v>
      </c>
      <c r="F21" s="17" t="s">
        <v>13</v>
      </c>
      <c r="G21" s="157">
        <v>1000</v>
      </c>
      <c r="H21" s="17" t="s">
        <v>13</v>
      </c>
      <c r="I21" s="153">
        <v>1000</v>
      </c>
      <c r="J21" s="209" t="s">
        <v>14</v>
      </c>
      <c r="K21" s="209"/>
      <c r="L21" s="205">
        <v>3200000567</v>
      </c>
      <c r="M21" s="205"/>
      <c r="N21" s="139" t="s">
        <v>61</v>
      </c>
    </row>
    <row r="22" spans="1:14" ht="20.25" x14ac:dyDescent="0.3">
      <c r="A22" s="139">
        <v>17</v>
      </c>
      <c r="B22" s="158" t="s">
        <v>62</v>
      </c>
      <c r="C22" s="57">
        <v>3650</v>
      </c>
      <c r="D22" s="57">
        <v>3650</v>
      </c>
      <c r="E22" s="156" t="s">
        <v>11</v>
      </c>
      <c r="F22" s="151" t="s">
        <v>16</v>
      </c>
      <c r="G22" s="159">
        <v>3650</v>
      </c>
      <c r="H22" s="151" t="s">
        <v>16</v>
      </c>
      <c r="I22" s="57">
        <v>3650</v>
      </c>
      <c r="J22" s="209" t="s">
        <v>14</v>
      </c>
      <c r="K22" s="209"/>
      <c r="L22" s="205">
        <v>3100012189</v>
      </c>
      <c r="M22" s="205"/>
      <c r="N22" s="139" t="s">
        <v>63</v>
      </c>
    </row>
    <row r="23" spans="1:14" ht="20.25" x14ac:dyDescent="0.3">
      <c r="A23" s="139">
        <v>18</v>
      </c>
      <c r="B23" s="160" t="s">
        <v>30</v>
      </c>
      <c r="C23" s="57">
        <v>1400</v>
      </c>
      <c r="D23" s="57">
        <v>1400</v>
      </c>
      <c r="E23" s="156" t="s">
        <v>11</v>
      </c>
      <c r="F23" s="10" t="s">
        <v>22</v>
      </c>
      <c r="G23" s="159">
        <v>1400</v>
      </c>
      <c r="H23" s="10" t="s">
        <v>22</v>
      </c>
      <c r="I23" s="57">
        <v>1400</v>
      </c>
      <c r="J23" s="209" t="s">
        <v>14</v>
      </c>
      <c r="K23" s="209"/>
      <c r="L23" s="205">
        <v>3100012193</v>
      </c>
      <c r="M23" s="205"/>
      <c r="N23" s="139" t="s">
        <v>63</v>
      </c>
    </row>
    <row r="24" spans="1:14" ht="20.25" x14ac:dyDescent="0.3">
      <c r="A24" s="139">
        <v>19</v>
      </c>
      <c r="B24" s="161" t="s">
        <v>34</v>
      </c>
      <c r="C24" s="57">
        <v>6430</v>
      </c>
      <c r="D24" s="57">
        <f>C24</f>
        <v>6430</v>
      </c>
      <c r="E24" s="156" t="s">
        <v>11</v>
      </c>
      <c r="F24" s="151" t="s">
        <v>67</v>
      </c>
      <c r="G24" s="159">
        <f>D24</f>
        <v>6430</v>
      </c>
      <c r="H24" s="151" t="str">
        <f>F24</f>
        <v>ร้านสยามออโต้เซอร์วิส</v>
      </c>
      <c r="I24" s="57">
        <f>G24</f>
        <v>6430</v>
      </c>
      <c r="J24" s="209" t="s">
        <v>14</v>
      </c>
      <c r="K24" s="209"/>
      <c r="L24" s="201" t="s">
        <v>179</v>
      </c>
      <c r="M24" s="201"/>
      <c r="N24" s="2" t="s">
        <v>64</v>
      </c>
    </row>
    <row r="25" spans="1:14" ht="20.25" x14ac:dyDescent="0.3">
      <c r="A25" s="139">
        <v>20</v>
      </c>
      <c r="B25" s="162" t="s">
        <v>31</v>
      </c>
      <c r="C25" s="57">
        <v>3500</v>
      </c>
      <c r="D25" s="57">
        <v>3500</v>
      </c>
      <c r="E25" s="156" t="s">
        <v>11</v>
      </c>
      <c r="F25" s="163" t="s">
        <v>25</v>
      </c>
      <c r="G25" s="159">
        <v>3500</v>
      </c>
      <c r="H25" s="163" t="s">
        <v>25</v>
      </c>
      <c r="I25" s="57">
        <v>3500</v>
      </c>
      <c r="J25" s="209" t="s">
        <v>14</v>
      </c>
      <c r="K25" s="209"/>
      <c r="L25" s="205">
        <v>3100013298</v>
      </c>
      <c r="M25" s="205"/>
      <c r="N25" s="2" t="s">
        <v>64</v>
      </c>
    </row>
    <row r="26" spans="1:14" ht="20.25" x14ac:dyDescent="0.3">
      <c r="A26" s="139">
        <v>21</v>
      </c>
      <c r="B26" s="10" t="s">
        <v>69</v>
      </c>
      <c r="C26" s="57">
        <v>1600</v>
      </c>
      <c r="D26" s="57">
        <v>1600</v>
      </c>
      <c r="E26" s="156" t="s">
        <v>11</v>
      </c>
      <c r="F26" s="151" t="s">
        <v>23</v>
      </c>
      <c r="G26" s="159">
        <v>1600</v>
      </c>
      <c r="H26" s="151" t="s">
        <v>23</v>
      </c>
      <c r="I26" s="57">
        <v>1600</v>
      </c>
      <c r="J26" s="209" t="s">
        <v>14</v>
      </c>
      <c r="K26" s="209"/>
      <c r="L26" s="205">
        <v>3100014429</v>
      </c>
      <c r="M26" s="205"/>
      <c r="N26" s="2" t="s">
        <v>66</v>
      </c>
    </row>
    <row r="27" spans="1:14" ht="20.25" x14ac:dyDescent="0.3">
      <c r="A27" s="139">
        <v>22</v>
      </c>
      <c r="B27" s="164" t="s">
        <v>65</v>
      </c>
      <c r="C27" s="57">
        <v>9980</v>
      </c>
      <c r="D27" s="57">
        <v>9980</v>
      </c>
      <c r="E27" s="156" t="s">
        <v>11</v>
      </c>
      <c r="F27" s="154" t="s">
        <v>20</v>
      </c>
      <c r="G27" s="159">
        <v>9980</v>
      </c>
      <c r="H27" s="154" t="s">
        <v>20</v>
      </c>
      <c r="I27" s="57">
        <v>9980</v>
      </c>
      <c r="J27" s="209" t="s">
        <v>14</v>
      </c>
      <c r="K27" s="209"/>
      <c r="L27" s="205">
        <v>3100014930</v>
      </c>
      <c r="M27" s="205"/>
      <c r="N27" s="2" t="s">
        <v>66</v>
      </c>
    </row>
    <row r="28" spans="1:14" ht="20.25" x14ac:dyDescent="0.3">
      <c r="A28" s="139">
        <v>23</v>
      </c>
      <c r="B28" s="165" t="s">
        <v>32</v>
      </c>
      <c r="C28" s="57">
        <v>252</v>
      </c>
      <c r="D28" s="57">
        <v>252</v>
      </c>
      <c r="E28" s="156" t="s">
        <v>11</v>
      </c>
      <c r="F28" s="151" t="s">
        <v>15</v>
      </c>
      <c r="G28" s="159">
        <v>252</v>
      </c>
      <c r="H28" s="151" t="s">
        <v>15</v>
      </c>
      <c r="I28" s="57">
        <v>252</v>
      </c>
      <c r="J28" s="209" t="s">
        <v>14</v>
      </c>
      <c r="K28" s="209"/>
      <c r="L28" s="205">
        <v>3100014434</v>
      </c>
      <c r="M28" s="205"/>
      <c r="N28" s="2" t="s">
        <v>66</v>
      </c>
    </row>
    <row r="29" spans="1:14" ht="20.25" x14ac:dyDescent="0.3">
      <c r="A29" s="139">
        <v>24</v>
      </c>
      <c r="B29" s="166" t="s">
        <v>33</v>
      </c>
      <c r="C29" s="57">
        <v>3000</v>
      </c>
      <c r="D29" s="57">
        <f>C29</f>
        <v>3000</v>
      </c>
      <c r="E29" s="156" t="s">
        <v>11</v>
      </c>
      <c r="F29" s="163" t="s">
        <v>25</v>
      </c>
      <c r="G29" s="159">
        <f>D29</f>
        <v>3000</v>
      </c>
      <c r="H29" s="151" t="str">
        <f t="shared" ref="H29:I31" si="0">F29</f>
        <v>ร้านยินดีแอร์บ้าน</v>
      </c>
      <c r="I29" s="57">
        <f t="shared" si="0"/>
        <v>3000</v>
      </c>
      <c r="J29" s="209" t="s">
        <v>14</v>
      </c>
      <c r="K29" s="209"/>
      <c r="L29" s="205">
        <v>3100014511</v>
      </c>
      <c r="M29" s="205"/>
      <c r="N29" s="2" t="s">
        <v>66</v>
      </c>
    </row>
    <row r="30" spans="1:14" ht="20.25" x14ac:dyDescent="0.3">
      <c r="A30" s="139">
        <v>25</v>
      </c>
      <c r="B30" s="160" t="s">
        <v>163</v>
      </c>
      <c r="C30" s="57">
        <v>980</v>
      </c>
      <c r="D30" s="57">
        <v>980</v>
      </c>
      <c r="E30" s="156" t="s">
        <v>11</v>
      </c>
      <c r="F30" s="2" t="s">
        <v>24</v>
      </c>
      <c r="G30" s="159">
        <f>D30</f>
        <v>980</v>
      </c>
      <c r="H30" s="151" t="str">
        <f t="shared" si="0"/>
        <v>ร้านสุวพรหม</v>
      </c>
      <c r="I30" s="57">
        <f t="shared" si="0"/>
        <v>980</v>
      </c>
      <c r="J30" s="209" t="s">
        <v>14</v>
      </c>
      <c r="K30" s="209"/>
      <c r="L30" s="205">
        <v>3100014549</v>
      </c>
      <c r="M30" s="205"/>
      <c r="N30" s="2" t="s">
        <v>66</v>
      </c>
    </row>
    <row r="31" spans="1:14" ht="20.25" x14ac:dyDescent="0.3">
      <c r="A31" s="139">
        <v>26</v>
      </c>
      <c r="B31" s="167" t="s">
        <v>35</v>
      </c>
      <c r="C31" s="57">
        <v>5000</v>
      </c>
      <c r="D31" s="57">
        <f>C31</f>
        <v>5000</v>
      </c>
      <c r="E31" s="156" t="s">
        <v>11</v>
      </c>
      <c r="F31" s="7" t="s">
        <v>74</v>
      </c>
      <c r="G31" s="159">
        <f>D31</f>
        <v>5000</v>
      </c>
      <c r="H31" s="151" t="str">
        <f t="shared" si="0"/>
        <v>ว่าที่ร้อยตรี วราวุฒิ แก้วมี</v>
      </c>
      <c r="I31" s="57">
        <f t="shared" si="0"/>
        <v>5000</v>
      </c>
      <c r="J31" s="209" t="s">
        <v>14</v>
      </c>
      <c r="K31" s="209"/>
      <c r="L31" s="201" t="s">
        <v>180</v>
      </c>
      <c r="M31" s="201"/>
      <c r="N31" s="2" t="s">
        <v>166</v>
      </c>
    </row>
    <row r="32" spans="1:14" ht="20.25" x14ac:dyDescent="0.3">
      <c r="A32" s="139">
        <v>27</v>
      </c>
      <c r="B32" s="168" t="s">
        <v>167</v>
      </c>
      <c r="C32" s="169">
        <v>7000</v>
      </c>
      <c r="D32" s="170">
        <f>C32</f>
        <v>7000</v>
      </c>
      <c r="E32" s="171" t="s">
        <v>11</v>
      </c>
      <c r="F32" s="172" t="s">
        <v>22</v>
      </c>
      <c r="G32" s="173">
        <f>C32</f>
        <v>7000</v>
      </c>
      <c r="H32" s="174" t="str">
        <f>F32</f>
        <v>ร้าน จีไอเอ็ก คอม</v>
      </c>
      <c r="I32" s="170">
        <f>D32</f>
        <v>7000</v>
      </c>
      <c r="J32" s="294" t="s">
        <v>14</v>
      </c>
      <c r="K32" s="294"/>
      <c r="L32" s="203" t="s">
        <v>86</v>
      </c>
      <c r="M32" s="203"/>
      <c r="N32" s="2" t="s">
        <v>166</v>
      </c>
    </row>
    <row r="33" spans="1:14" ht="20.25" x14ac:dyDescent="0.3">
      <c r="A33" s="139">
        <v>28</v>
      </c>
      <c r="B33" s="161" t="s">
        <v>81</v>
      </c>
      <c r="C33" s="57">
        <v>10720</v>
      </c>
      <c r="D33" s="153">
        <f>C33</f>
        <v>10720</v>
      </c>
      <c r="E33" s="159" t="s">
        <v>11</v>
      </c>
      <c r="F33" s="175" t="s">
        <v>20</v>
      </c>
      <c r="G33" s="157">
        <f>C33</f>
        <v>10720</v>
      </c>
      <c r="H33" s="154" t="str">
        <f>F33</f>
        <v>บริษัท นภาพรรณคอมเพล็กซ์ จำกัด</v>
      </c>
      <c r="I33" s="153">
        <f>D33</f>
        <v>10720</v>
      </c>
      <c r="J33" s="209" t="s">
        <v>14</v>
      </c>
      <c r="K33" s="209"/>
      <c r="L33" s="208" t="s">
        <v>260</v>
      </c>
      <c r="M33" s="208"/>
      <c r="N33" s="2" t="s">
        <v>166</v>
      </c>
    </row>
    <row r="34" spans="1:14" ht="20.25" x14ac:dyDescent="0.3">
      <c r="A34" s="139">
        <v>29</v>
      </c>
      <c r="B34" s="160" t="s">
        <v>30</v>
      </c>
      <c r="C34" s="153">
        <v>700</v>
      </c>
      <c r="D34" s="57">
        <f>C34</f>
        <v>700</v>
      </c>
      <c r="E34" s="156" t="s">
        <v>11</v>
      </c>
      <c r="F34" s="10" t="s">
        <v>22</v>
      </c>
      <c r="G34" s="159">
        <f t="shared" ref="G34:G41" si="1">D34</f>
        <v>700</v>
      </c>
      <c r="H34" s="151" t="str">
        <f t="shared" ref="H34:I41" si="2">F34</f>
        <v>ร้าน จีไอเอ็ก คอม</v>
      </c>
      <c r="I34" s="57">
        <f t="shared" si="2"/>
        <v>700</v>
      </c>
      <c r="J34" s="209" t="s">
        <v>14</v>
      </c>
      <c r="K34" s="209"/>
      <c r="L34" s="205">
        <v>3100018558</v>
      </c>
      <c r="M34" s="205"/>
      <c r="N34" s="2" t="s">
        <v>68</v>
      </c>
    </row>
    <row r="35" spans="1:14" ht="20.25" x14ac:dyDescent="0.3">
      <c r="A35" s="139">
        <v>30</v>
      </c>
      <c r="B35" s="10" t="s">
        <v>164</v>
      </c>
      <c r="C35" s="153">
        <v>4500</v>
      </c>
      <c r="D35" s="57">
        <f t="shared" ref="D35:D36" si="3">C35</f>
        <v>4500</v>
      </c>
      <c r="E35" s="156" t="s">
        <v>11</v>
      </c>
      <c r="F35" s="151" t="s">
        <v>23</v>
      </c>
      <c r="G35" s="159">
        <f t="shared" si="1"/>
        <v>4500</v>
      </c>
      <c r="H35" s="151" t="str">
        <f t="shared" si="2"/>
        <v>ร้านเส้นสีกราฟฟิค</v>
      </c>
      <c r="I35" s="57">
        <f t="shared" si="2"/>
        <v>4500</v>
      </c>
      <c r="J35" s="209" t="s">
        <v>14</v>
      </c>
      <c r="K35" s="209"/>
      <c r="L35" s="205">
        <v>3100018561</v>
      </c>
      <c r="M35" s="205"/>
      <c r="N35" s="2" t="s">
        <v>68</v>
      </c>
    </row>
    <row r="36" spans="1:14" ht="20.25" x14ac:dyDescent="0.3">
      <c r="A36" s="139">
        <v>31</v>
      </c>
      <c r="B36" s="158" t="s">
        <v>62</v>
      </c>
      <c r="C36" s="153">
        <v>2500</v>
      </c>
      <c r="D36" s="57">
        <f t="shared" si="3"/>
        <v>2500</v>
      </c>
      <c r="E36" s="156" t="s">
        <v>11</v>
      </c>
      <c r="F36" s="151" t="s">
        <v>73</v>
      </c>
      <c r="G36" s="159">
        <f t="shared" si="1"/>
        <v>2500</v>
      </c>
      <c r="H36" s="151" t="str">
        <f>F36</f>
        <v>ร้านภูเบศร์ ตกแต่งรถตู้</v>
      </c>
      <c r="I36" s="57">
        <f t="shared" si="2"/>
        <v>2500</v>
      </c>
      <c r="J36" s="209" t="s">
        <v>14</v>
      </c>
      <c r="K36" s="209"/>
      <c r="L36" s="205">
        <v>3100018808</v>
      </c>
      <c r="M36" s="205"/>
      <c r="N36" s="2" t="s">
        <v>68</v>
      </c>
    </row>
    <row r="37" spans="1:14" ht="20.25" x14ac:dyDescent="0.3">
      <c r="A37" s="139">
        <v>32</v>
      </c>
      <c r="B37" s="176" t="s">
        <v>36</v>
      </c>
      <c r="C37" s="153">
        <v>5330</v>
      </c>
      <c r="D37" s="57">
        <v>5330</v>
      </c>
      <c r="E37" s="156" t="s">
        <v>11</v>
      </c>
      <c r="F37" s="13" t="s">
        <v>70</v>
      </c>
      <c r="G37" s="159">
        <f t="shared" si="1"/>
        <v>5330</v>
      </c>
      <c r="H37" s="154" t="str">
        <f t="shared" si="2"/>
        <v>สถานีบริการน้ำมันสหกรณ์สุราษฎร์ธานี</v>
      </c>
      <c r="I37" s="57">
        <f t="shared" si="2"/>
        <v>5330</v>
      </c>
      <c r="J37" s="209" t="s">
        <v>14</v>
      </c>
      <c r="K37" s="209"/>
      <c r="L37" s="206" t="s">
        <v>72</v>
      </c>
      <c r="M37" s="206"/>
      <c r="N37" s="2" t="s">
        <v>71</v>
      </c>
    </row>
    <row r="38" spans="1:14" ht="20.25" x14ac:dyDescent="0.3">
      <c r="A38" s="139">
        <v>33</v>
      </c>
      <c r="B38" s="165" t="s">
        <v>32</v>
      </c>
      <c r="C38" s="57">
        <v>292</v>
      </c>
      <c r="D38" s="57">
        <f>C38</f>
        <v>292</v>
      </c>
      <c r="E38" s="156" t="s">
        <v>11</v>
      </c>
      <c r="F38" s="151" t="s">
        <v>15</v>
      </c>
      <c r="G38" s="159">
        <f t="shared" si="1"/>
        <v>292</v>
      </c>
      <c r="H38" s="151" t="str">
        <f t="shared" si="2"/>
        <v>ร้านพลอยใสน้ำดื่ม</v>
      </c>
      <c r="I38" s="57">
        <f t="shared" si="2"/>
        <v>292</v>
      </c>
      <c r="J38" s="209" t="s">
        <v>14</v>
      </c>
      <c r="K38" s="209"/>
      <c r="L38" s="206" t="s">
        <v>75</v>
      </c>
      <c r="M38" s="206"/>
      <c r="N38" s="2" t="s">
        <v>76</v>
      </c>
    </row>
    <row r="39" spans="1:14" ht="20.25" x14ac:dyDescent="0.3">
      <c r="A39" s="139">
        <v>34</v>
      </c>
      <c r="B39" s="12" t="s">
        <v>77</v>
      </c>
      <c r="C39" s="153">
        <v>1000</v>
      </c>
      <c r="D39" s="57">
        <f>C39</f>
        <v>1000</v>
      </c>
      <c r="E39" s="156" t="s">
        <v>11</v>
      </c>
      <c r="F39" s="154" t="s">
        <v>20</v>
      </c>
      <c r="G39" s="159">
        <f t="shared" si="1"/>
        <v>1000</v>
      </c>
      <c r="H39" s="154" t="str">
        <f>F39</f>
        <v>บริษัท นภาพรรณคอมเพล็กซ์ จำกัด</v>
      </c>
      <c r="I39" s="57">
        <f t="shared" si="2"/>
        <v>1000</v>
      </c>
      <c r="J39" s="209" t="s">
        <v>14</v>
      </c>
      <c r="K39" s="209"/>
      <c r="L39" s="206" t="s">
        <v>78</v>
      </c>
      <c r="M39" s="206"/>
      <c r="N39" s="2" t="s">
        <v>76</v>
      </c>
    </row>
    <row r="40" spans="1:14" ht="20.25" x14ac:dyDescent="0.3">
      <c r="A40" s="139">
        <v>35</v>
      </c>
      <c r="B40" s="160" t="s">
        <v>163</v>
      </c>
      <c r="C40" s="153">
        <v>320</v>
      </c>
      <c r="D40" s="57">
        <f>C40</f>
        <v>320</v>
      </c>
      <c r="E40" s="156" t="s">
        <v>11</v>
      </c>
      <c r="F40" s="2" t="s">
        <v>24</v>
      </c>
      <c r="G40" s="159">
        <f t="shared" si="1"/>
        <v>320</v>
      </c>
      <c r="H40" s="2" t="s">
        <v>24</v>
      </c>
      <c r="I40" s="57">
        <f t="shared" si="2"/>
        <v>320</v>
      </c>
      <c r="J40" s="209" t="s">
        <v>14</v>
      </c>
      <c r="K40" s="209"/>
      <c r="L40" s="206" t="s">
        <v>80</v>
      </c>
      <c r="M40" s="206"/>
      <c r="N40" s="2" t="s">
        <v>76</v>
      </c>
    </row>
    <row r="41" spans="1:14" ht="20.25" x14ac:dyDescent="0.3">
      <c r="A41" s="139">
        <v>36</v>
      </c>
      <c r="B41" s="35" t="s">
        <v>79</v>
      </c>
      <c r="C41" s="153">
        <v>2921</v>
      </c>
      <c r="D41" s="57">
        <f>C41</f>
        <v>2921</v>
      </c>
      <c r="E41" s="156" t="s">
        <v>11</v>
      </c>
      <c r="F41" s="154" t="s">
        <v>20</v>
      </c>
      <c r="G41" s="159">
        <f t="shared" si="1"/>
        <v>2921</v>
      </c>
      <c r="H41" s="154" t="s">
        <v>20</v>
      </c>
      <c r="I41" s="57">
        <f t="shared" si="2"/>
        <v>2921</v>
      </c>
      <c r="J41" s="209" t="s">
        <v>14</v>
      </c>
      <c r="K41" s="209"/>
      <c r="L41" s="207" t="s">
        <v>130</v>
      </c>
      <c r="M41" s="205"/>
      <c r="N41" s="2" t="s">
        <v>76</v>
      </c>
    </row>
    <row r="42" spans="1:14" ht="20.25" x14ac:dyDescent="0.3">
      <c r="A42" s="139">
        <v>37</v>
      </c>
      <c r="B42" s="177" t="s">
        <v>39</v>
      </c>
      <c r="C42" s="169">
        <v>15080</v>
      </c>
      <c r="D42" s="170">
        <f t="shared" ref="D42:D49" si="4">C42</f>
        <v>15080</v>
      </c>
      <c r="E42" s="171" t="s">
        <v>11</v>
      </c>
      <c r="F42" s="178" t="s">
        <v>20</v>
      </c>
      <c r="G42" s="170">
        <f t="shared" ref="G42:G49" si="5">C42</f>
        <v>15080</v>
      </c>
      <c r="H42" s="179" t="str">
        <f t="shared" ref="H42:H49" si="6">F42</f>
        <v>บริษัท นภาพรรณคอมเพล็กซ์ จำกัด</v>
      </c>
      <c r="I42" s="170">
        <f t="shared" ref="I42:I48" si="7">D42</f>
        <v>15080</v>
      </c>
      <c r="J42" s="294" t="s">
        <v>14</v>
      </c>
      <c r="K42" s="294"/>
      <c r="L42" s="204" t="s">
        <v>195</v>
      </c>
      <c r="M42" s="204"/>
      <c r="N42" s="2" t="s">
        <v>185</v>
      </c>
    </row>
    <row r="43" spans="1:14" ht="20.25" x14ac:dyDescent="0.3">
      <c r="A43" s="139">
        <v>38</v>
      </c>
      <c r="B43" s="10" t="s">
        <v>77</v>
      </c>
      <c r="C43" s="153">
        <v>675</v>
      </c>
      <c r="D43" s="153">
        <f t="shared" si="4"/>
        <v>675</v>
      </c>
      <c r="E43" s="159" t="s">
        <v>11</v>
      </c>
      <c r="F43" s="175" t="s">
        <v>20</v>
      </c>
      <c r="G43" s="153">
        <f t="shared" si="5"/>
        <v>675</v>
      </c>
      <c r="H43" s="180" t="str">
        <f t="shared" si="6"/>
        <v>บริษัท นภาพรรณคอมเพล็กซ์ จำกัด</v>
      </c>
      <c r="I43" s="153">
        <f t="shared" si="7"/>
        <v>675</v>
      </c>
      <c r="J43" s="209" t="s">
        <v>14</v>
      </c>
      <c r="K43" s="209"/>
      <c r="L43" s="205">
        <v>3100021949</v>
      </c>
      <c r="M43" s="205"/>
      <c r="N43" s="2" t="s">
        <v>185</v>
      </c>
    </row>
    <row r="44" spans="1:14" ht="20.25" x14ac:dyDescent="0.3">
      <c r="A44" s="139">
        <v>39</v>
      </c>
      <c r="B44" s="144" t="s">
        <v>82</v>
      </c>
      <c r="C44" s="57">
        <v>710</v>
      </c>
      <c r="D44" s="153">
        <f t="shared" si="4"/>
        <v>710</v>
      </c>
      <c r="E44" s="159" t="s">
        <v>11</v>
      </c>
      <c r="F44" s="10" t="s">
        <v>21</v>
      </c>
      <c r="G44" s="153">
        <f t="shared" si="5"/>
        <v>710</v>
      </c>
      <c r="H44" s="10" t="str">
        <f t="shared" si="6"/>
        <v>ร้านพุนพินซีร็อกซ์</v>
      </c>
      <c r="I44" s="153">
        <f t="shared" si="7"/>
        <v>710</v>
      </c>
      <c r="J44" s="209" t="s">
        <v>14</v>
      </c>
      <c r="K44" s="209"/>
      <c r="L44" s="205">
        <v>3100022896</v>
      </c>
      <c r="M44" s="205"/>
      <c r="N44" s="2" t="s">
        <v>186</v>
      </c>
    </row>
    <row r="45" spans="1:14" ht="20.25" x14ac:dyDescent="0.3">
      <c r="A45" s="139">
        <v>40</v>
      </c>
      <c r="B45" s="146" t="s">
        <v>131</v>
      </c>
      <c r="C45" s="57">
        <v>2787.5</v>
      </c>
      <c r="D45" s="153">
        <f t="shared" si="4"/>
        <v>2787.5</v>
      </c>
      <c r="E45" s="159" t="s">
        <v>11</v>
      </c>
      <c r="F45" s="10" t="s">
        <v>21</v>
      </c>
      <c r="G45" s="153">
        <f t="shared" si="5"/>
        <v>2787.5</v>
      </c>
      <c r="H45" s="151" t="str">
        <f t="shared" si="6"/>
        <v>ร้านพุนพินซีร็อกซ์</v>
      </c>
      <c r="I45" s="153">
        <f t="shared" si="7"/>
        <v>2787.5</v>
      </c>
      <c r="J45" s="209" t="s">
        <v>14</v>
      </c>
      <c r="K45" s="209"/>
      <c r="L45" s="205">
        <v>3100022990</v>
      </c>
      <c r="M45" s="205"/>
      <c r="N45" s="2" t="s">
        <v>186</v>
      </c>
    </row>
    <row r="46" spans="1:14" ht="20.25" x14ac:dyDescent="0.3">
      <c r="A46" s="139">
        <v>41</v>
      </c>
      <c r="B46" s="181" t="s">
        <v>82</v>
      </c>
      <c r="C46" s="169">
        <v>1050</v>
      </c>
      <c r="D46" s="170">
        <f t="shared" si="4"/>
        <v>1050</v>
      </c>
      <c r="E46" s="171" t="s">
        <v>11</v>
      </c>
      <c r="F46" s="172" t="s">
        <v>21</v>
      </c>
      <c r="G46" s="170">
        <f t="shared" si="5"/>
        <v>1050</v>
      </c>
      <c r="H46" s="182" t="str">
        <f t="shared" si="6"/>
        <v>ร้านพุนพินซีร็อกซ์</v>
      </c>
      <c r="I46" s="170">
        <f t="shared" si="7"/>
        <v>1050</v>
      </c>
      <c r="J46" s="294" t="s">
        <v>14</v>
      </c>
      <c r="K46" s="294"/>
      <c r="L46" s="202">
        <v>3100022903</v>
      </c>
      <c r="M46" s="202"/>
      <c r="N46" s="183" t="s">
        <v>186</v>
      </c>
    </row>
    <row r="47" spans="1:14" ht="20.25" x14ac:dyDescent="0.3">
      <c r="A47" s="139">
        <v>42</v>
      </c>
      <c r="B47" s="184" t="s">
        <v>37</v>
      </c>
      <c r="C47" s="81">
        <v>16000</v>
      </c>
      <c r="D47" s="170">
        <f t="shared" si="4"/>
        <v>16000</v>
      </c>
      <c r="E47" s="171" t="s">
        <v>11</v>
      </c>
      <c r="F47" s="185" t="s">
        <v>83</v>
      </c>
      <c r="G47" s="170">
        <f t="shared" si="5"/>
        <v>16000</v>
      </c>
      <c r="H47" s="186" t="str">
        <f t="shared" si="6"/>
        <v>บริษัทเข็มทองซุปเปอร์สโตร์จำกัด</v>
      </c>
      <c r="I47" s="170">
        <f t="shared" si="7"/>
        <v>16000</v>
      </c>
      <c r="J47" s="294" t="s">
        <v>14</v>
      </c>
      <c r="K47" s="294"/>
      <c r="L47" s="202" t="s">
        <v>85</v>
      </c>
      <c r="M47" s="202"/>
      <c r="N47" s="183" t="s">
        <v>187</v>
      </c>
    </row>
    <row r="48" spans="1:14" ht="20.25" x14ac:dyDescent="0.3">
      <c r="A48" s="139">
        <v>43</v>
      </c>
      <c r="B48" s="184" t="s">
        <v>37</v>
      </c>
      <c r="C48" s="81">
        <v>39912</v>
      </c>
      <c r="D48" s="170">
        <f t="shared" si="4"/>
        <v>39912</v>
      </c>
      <c r="E48" s="171" t="s">
        <v>11</v>
      </c>
      <c r="F48" s="183" t="s">
        <v>84</v>
      </c>
      <c r="G48" s="170">
        <f t="shared" si="5"/>
        <v>39912</v>
      </c>
      <c r="H48" s="172" t="str">
        <f t="shared" si="6"/>
        <v xml:space="preserve">บริษัทซีพีเอ็กตร้า จำกัด </v>
      </c>
      <c r="I48" s="170">
        <f t="shared" si="7"/>
        <v>39912</v>
      </c>
      <c r="J48" s="294" t="s">
        <v>14</v>
      </c>
      <c r="K48" s="294"/>
      <c r="L48" s="202">
        <v>13501650016</v>
      </c>
      <c r="M48" s="202"/>
      <c r="N48" s="183" t="s">
        <v>187</v>
      </c>
    </row>
    <row r="49" spans="1:14" ht="20.25" x14ac:dyDescent="0.3">
      <c r="A49" s="139">
        <v>44</v>
      </c>
      <c r="B49" s="181" t="s">
        <v>82</v>
      </c>
      <c r="C49" s="169">
        <v>1250</v>
      </c>
      <c r="D49" s="170">
        <f t="shared" si="4"/>
        <v>1250</v>
      </c>
      <c r="E49" s="171" t="s">
        <v>11</v>
      </c>
      <c r="F49" s="172" t="s">
        <v>21</v>
      </c>
      <c r="G49" s="170">
        <f t="shared" si="5"/>
        <v>1250</v>
      </c>
      <c r="H49" s="182" t="str">
        <f t="shared" si="6"/>
        <v>ร้านพุนพินซีร็อกซ์</v>
      </c>
      <c r="I49" s="170">
        <v>1250</v>
      </c>
      <c r="J49" s="294" t="s">
        <v>14</v>
      </c>
      <c r="K49" s="294"/>
      <c r="L49" s="202">
        <v>3100024654</v>
      </c>
      <c r="M49" s="202"/>
      <c r="N49" s="183" t="s">
        <v>188</v>
      </c>
    </row>
    <row r="50" spans="1:14" ht="20.25" x14ac:dyDescent="0.3">
      <c r="A50" s="139">
        <v>45</v>
      </c>
      <c r="B50" s="187" t="s">
        <v>182</v>
      </c>
      <c r="C50" s="169">
        <v>7460000</v>
      </c>
      <c r="D50" s="169">
        <v>7460000</v>
      </c>
      <c r="E50" s="188" t="s">
        <v>183</v>
      </c>
      <c r="F50" s="172" t="s">
        <v>184</v>
      </c>
      <c r="G50" s="169">
        <v>7460000</v>
      </c>
      <c r="H50" s="172" t="s">
        <v>184</v>
      </c>
      <c r="I50" s="169">
        <v>7460000</v>
      </c>
      <c r="J50" s="294" t="s">
        <v>14</v>
      </c>
      <c r="K50" s="294"/>
      <c r="L50" s="204" t="s">
        <v>196</v>
      </c>
      <c r="M50" s="204"/>
      <c r="N50" s="183" t="s">
        <v>188</v>
      </c>
    </row>
    <row r="51" spans="1:14" ht="20.25" x14ac:dyDescent="0.3">
      <c r="A51" s="139">
        <v>46</v>
      </c>
      <c r="B51" s="29" t="s">
        <v>181</v>
      </c>
      <c r="C51" s="170">
        <v>100000</v>
      </c>
      <c r="D51" s="170">
        <f>C51</f>
        <v>100000</v>
      </c>
      <c r="E51" s="171" t="s">
        <v>11</v>
      </c>
      <c r="F51" s="30" t="s">
        <v>89</v>
      </c>
      <c r="G51" s="170">
        <f>C51</f>
        <v>100000</v>
      </c>
      <c r="H51" s="174" t="str">
        <f t="shared" ref="H51:I52" si="8">F51</f>
        <v>นายโกวิทย์ สุกใส</v>
      </c>
      <c r="I51" s="170">
        <f>D51</f>
        <v>100000</v>
      </c>
      <c r="J51" s="294" t="s">
        <v>14</v>
      </c>
      <c r="K51" s="294"/>
      <c r="L51" s="203" t="s">
        <v>197</v>
      </c>
      <c r="M51" s="203"/>
      <c r="N51" s="183" t="s">
        <v>189</v>
      </c>
    </row>
    <row r="52" spans="1:14" ht="20.25" x14ac:dyDescent="0.3">
      <c r="A52" s="139">
        <v>47</v>
      </c>
      <c r="B52" s="29" t="s">
        <v>40</v>
      </c>
      <c r="C52" s="170">
        <v>15700</v>
      </c>
      <c r="D52" s="169">
        <v>15700</v>
      </c>
      <c r="E52" s="171" t="s">
        <v>11</v>
      </c>
      <c r="F52" s="30" t="s">
        <v>70</v>
      </c>
      <c r="G52" s="169">
        <f t="shared" ref="G52" si="9">D52</f>
        <v>15700</v>
      </c>
      <c r="H52" s="178" t="str">
        <f t="shared" si="8"/>
        <v>สถานีบริการน้ำมันสหกรณ์สุราษฎร์ธานี</v>
      </c>
      <c r="I52" s="169">
        <f t="shared" si="8"/>
        <v>15700</v>
      </c>
      <c r="J52" s="294" t="s">
        <v>14</v>
      </c>
      <c r="K52" s="294"/>
      <c r="L52" s="200" t="s">
        <v>88</v>
      </c>
      <c r="M52" s="200"/>
      <c r="N52" s="183" t="s">
        <v>190</v>
      </c>
    </row>
    <row r="53" spans="1:14" ht="20.25" x14ac:dyDescent="0.3">
      <c r="A53" s="139">
        <v>48</v>
      </c>
      <c r="B53" s="187" t="s">
        <v>87</v>
      </c>
      <c r="C53" s="170">
        <v>2121</v>
      </c>
      <c r="D53" s="170">
        <f>C53</f>
        <v>2121</v>
      </c>
      <c r="E53" s="171" t="s">
        <v>11</v>
      </c>
      <c r="F53" s="172" t="s">
        <v>21</v>
      </c>
      <c r="G53" s="170">
        <f>C53</f>
        <v>2121</v>
      </c>
      <c r="H53" s="174" t="str">
        <f>F53</f>
        <v>ร้านพุนพินซีร็อกซ์</v>
      </c>
      <c r="I53" s="170">
        <f>D53</f>
        <v>2121</v>
      </c>
      <c r="J53" s="294" t="s">
        <v>14</v>
      </c>
      <c r="K53" s="294"/>
      <c r="L53" s="202">
        <v>3100027476</v>
      </c>
      <c r="M53" s="202"/>
      <c r="N53" s="183" t="s">
        <v>191</v>
      </c>
    </row>
    <row r="54" spans="1:14" ht="20.25" x14ac:dyDescent="0.3">
      <c r="A54" s="139">
        <v>49</v>
      </c>
      <c r="B54" s="181" t="s">
        <v>82</v>
      </c>
      <c r="C54" s="170">
        <v>1000</v>
      </c>
      <c r="D54" s="170">
        <f>C54</f>
        <v>1000</v>
      </c>
      <c r="E54" s="171" t="s">
        <v>11</v>
      </c>
      <c r="F54" s="172" t="s">
        <v>21</v>
      </c>
      <c r="G54" s="170">
        <f>C54</f>
        <v>1000</v>
      </c>
      <c r="H54" s="174" t="str">
        <f>F54</f>
        <v>ร้านพุนพินซีร็อกซ์</v>
      </c>
      <c r="I54" s="170">
        <f>D54</f>
        <v>1000</v>
      </c>
      <c r="J54" s="294" t="s">
        <v>14</v>
      </c>
      <c r="K54" s="294"/>
      <c r="L54" s="202">
        <v>3100028549</v>
      </c>
      <c r="M54" s="202"/>
      <c r="N54" s="183" t="s">
        <v>192</v>
      </c>
    </row>
    <row r="55" spans="1:14" ht="20.25" x14ac:dyDescent="0.3">
      <c r="A55" s="139">
        <v>50</v>
      </c>
      <c r="B55" s="172" t="s">
        <v>29</v>
      </c>
      <c r="C55" s="169">
        <v>1000</v>
      </c>
      <c r="D55" s="169">
        <f>C55</f>
        <v>1000</v>
      </c>
      <c r="E55" s="171" t="s">
        <v>11</v>
      </c>
      <c r="F55" s="183" t="s">
        <v>90</v>
      </c>
      <c r="G55" s="169">
        <f>D55</f>
        <v>1000</v>
      </c>
      <c r="H55" s="174" t="str">
        <f>F55</f>
        <v>ร้านดอกไม้บ้านบายศรี</v>
      </c>
      <c r="I55" s="169">
        <f>G55</f>
        <v>1000</v>
      </c>
      <c r="J55" s="294" t="s">
        <v>14</v>
      </c>
      <c r="K55" s="294"/>
      <c r="L55" s="202">
        <v>3200007802</v>
      </c>
      <c r="M55" s="202"/>
      <c r="N55" s="183" t="s">
        <v>193</v>
      </c>
    </row>
    <row r="56" spans="1:14" ht="20.25" x14ac:dyDescent="0.3">
      <c r="A56" s="139">
        <v>51</v>
      </c>
      <c r="B56" s="189" t="s">
        <v>91</v>
      </c>
      <c r="C56" s="169">
        <v>4000</v>
      </c>
      <c r="D56" s="169">
        <f>C56</f>
        <v>4000</v>
      </c>
      <c r="E56" s="171" t="s">
        <v>11</v>
      </c>
      <c r="F56" s="174" t="s">
        <v>26</v>
      </c>
      <c r="G56" s="169">
        <f t="shared" ref="G56:G57" si="10">D56</f>
        <v>4000</v>
      </c>
      <c r="H56" s="174" t="str">
        <f t="shared" ref="H56:I57" si="11">F56</f>
        <v>ร้านเทคนิควิทยุ-โทรทัศน์</v>
      </c>
      <c r="I56" s="169">
        <f t="shared" si="11"/>
        <v>4000</v>
      </c>
      <c r="J56" s="294" t="s">
        <v>14</v>
      </c>
      <c r="K56" s="294"/>
      <c r="L56" s="200" t="s">
        <v>92</v>
      </c>
      <c r="M56" s="200"/>
      <c r="N56" s="183" t="s">
        <v>194</v>
      </c>
    </row>
    <row r="57" spans="1:14" ht="20.25" x14ac:dyDescent="0.3">
      <c r="A57" s="139">
        <v>52</v>
      </c>
      <c r="B57" s="29" t="s">
        <v>32</v>
      </c>
      <c r="C57" s="170">
        <v>272</v>
      </c>
      <c r="D57" s="169">
        <f>C57</f>
        <v>272</v>
      </c>
      <c r="E57" s="171" t="s">
        <v>11</v>
      </c>
      <c r="F57" s="174" t="s">
        <v>93</v>
      </c>
      <c r="G57" s="169">
        <f t="shared" si="10"/>
        <v>272</v>
      </c>
      <c r="H57" s="174" t="str">
        <f t="shared" si="11"/>
        <v>ร้านน้ำดื่มพลอยใส</v>
      </c>
      <c r="I57" s="169">
        <f t="shared" si="11"/>
        <v>272</v>
      </c>
      <c r="J57" s="294" t="s">
        <v>14</v>
      </c>
      <c r="K57" s="294"/>
      <c r="L57" s="200" t="s">
        <v>94</v>
      </c>
      <c r="M57" s="200"/>
      <c r="N57" s="183" t="s">
        <v>194</v>
      </c>
    </row>
    <row r="58" spans="1:14" ht="20.25" x14ac:dyDescent="0.3">
      <c r="A58" s="2"/>
      <c r="B58" s="14" t="s">
        <v>17</v>
      </c>
      <c r="C58" s="58">
        <f>SUM(C6:C57)</f>
        <v>9016952.5</v>
      </c>
      <c r="D58" s="58">
        <f>SUM(D6:D57)</f>
        <v>9016952.5</v>
      </c>
      <c r="E58" s="15"/>
      <c r="F58" s="15"/>
      <c r="G58" s="58">
        <f>SUM(G6:G57)</f>
        <v>9016952.5</v>
      </c>
      <c r="H58" s="15"/>
      <c r="I58" s="58">
        <f>SUM(I6:I57)</f>
        <v>9016952.5</v>
      </c>
      <c r="J58" s="201"/>
      <c r="K58" s="201"/>
      <c r="L58" s="201"/>
      <c r="M58" s="201"/>
      <c r="N58" s="35"/>
    </row>
  </sheetData>
  <mergeCells count="117">
    <mergeCell ref="A1:N1"/>
    <mergeCell ref="A2:N2"/>
    <mergeCell ref="A3:N3"/>
    <mergeCell ref="A4:A5"/>
    <mergeCell ref="B4:B5"/>
    <mergeCell ref="F4:G4"/>
    <mergeCell ref="H4:I4"/>
    <mergeCell ref="J4:K4"/>
    <mergeCell ref="F5:G5"/>
    <mergeCell ref="H5:I5"/>
    <mergeCell ref="J9:K9"/>
    <mergeCell ref="L9:M9"/>
    <mergeCell ref="J10:K10"/>
    <mergeCell ref="L10:M10"/>
    <mergeCell ref="J11:K11"/>
    <mergeCell ref="L11:M11"/>
    <mergeCell ref="J5:K5"/>
    <mergeCell ref="J6:K6"/>
    <mergeCell ref="L6:M6"/>
    <mergeCell ref="J7:K7"/>
    <mergeCell ref="L7:M7"/>
    <mergeCell ref="J8:K8"/>
    <mergeCell ref="L8:M8"/>
    <mergeCell ref="J15:K15"/>
    <mergeCell ref="L15:M15"/>
    <mergeCell ref="J16:K16"/>
    <mergeCell ref="L16:M16"/>
    <mergeCell ref="J17:K17"/>
    <mergeCell ref="L17:M17"/>
    <mergeCell ref="J12:K12"/>
    <mergeCell ref="L12:M12"/>
    <mergeCell ref="J13:K13"/>
    <mergeCell ref="L13:M13"/>
    <mergeCell ref="J14:K14"/>
    <mergeCell ref="L14:M14"/>
    <mergeCell ref="J21:K21"/>
    <mergeCell ref="L21:M21"/>
    <mergeCell ref="J22:K22"/>
    <mergeCell ref="L22:M22"/>
    <mergeCell ref="J23:K23"/>
    <mergeCell ref="L23:M23"/>
    <mergeCell ref="J18:K18"/>
    <mergeCell ref="L18:M18"/>
    <mergeCell ref="J19:K19"/>
    <mergeCell ref="L19:M19"/>
    <mergeCell ref="J20:K20"/>
    <mergeCell ref="L20:M20"/>
    <mergeCell ref="J27:K27"/>
    <mergeCell ref="L27:M27"/>
    <mergeCell ref="J28:K28"/>
    <mergeCell ref="L28:M28"/>
    <mergeCell ref="J29:K29"/>
    <mergeCell ref="L29:M29"/>
    <mergeCell ref="J24:K24"/>
    <mergeCell ref="L24:M24"/>
    <mergeCell ref="J25:K25"/>
    <mergeCell ref="L25:M25"/>
    <mergeCell ref="J26:K26"/>
    <mergeCell ref="L26:M26"/>
    <mergeCell ref="J33:K33"/>
    <mergeCell ref="L33:M33"/>
    <mergeCell ref="J34:K34"/>
    <mergeCell ref="L34:M34"/>
    <mergeCell ref="J35:K35"/>
    <mergeCell ref="L35:M35"/>
    <mergeCell ref="J30:K30"/>
    <mergeCell ref="L30:M30"/>
    <mergeCell ref="J31:K31"/>
    <mergeCell ref="L31:M31"/>
    <mergeCell ref="J32:K32"/>
    <mergeCell ref="L32:M32"/>
    <mergeCell ref="J39:K39"/>
    <mergeCell ref="L39:M39"/>
    <mergeCell ref="J40:K40"/>
    <mergeCell ref="L40:M40"/>
    <mergeCell ref="J41:K41"/>
    <mergeCell ref="L41:M41"/>
    <mergeCell ref="J36:K36"/>
    <mergeCell ref="L36:M36"/>
    <mergeCell ref="J37:K37"/>
    <mergeCell ref="L37:M37"/>
    <mergeCell ref="J38:K38"/>
    <mergeCell ref="L38:M38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57:K57"/>
    <mergeCell ref="L57:M57"/>
    <mergeCell ref="J58:K58"/>
    <mergeCell ref="L58:M58"/>
    <mergeCell ref="J54:K54"/>
    <mergeCell ref="L54:M54"/>
    <mergeCell ref="J55:K55"/>
    <mergeCell ref="L55:M55"/>
    <mergeCell ref="J56:K56"/>
    <mergeCell ref="L56:M56"/>
  </mergeCells>
  <pageMargins left="0.25" right="0.25" top="0.75" bottom="0.75" header="0.3" footer="0.3"/>
  <pageSetup paperSize="9" scale="7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6559-3B13-482A-B641-2ACCEE96ADC6}">
  <sheetPr>
    <pageSetUpPr fitToPage="1"/>
  </sheetPr>
  <dimension ref="A1:N23"/>
  <sheetViews>
    <sheetView view="pageBreakPreview" zoomScale="120" zoomScaleNormal="112" zoomScaleSheetLayoutView="120" workbookViewId="0">
      <selection activeCell="A4" sqref="A4:N5"/>
    </sheetView>
  </sheetViews>
  <sheetFormatPr defaultRowHeight="15" x14ac:dyDescent="0.25"/>
  <cols>
    <col min="1" max="1" width="9.28515625" style="11" bestFit="1" customWidth="1"/>
    <col min="2" max="2" width="26" style="11" customWidth="1"/>
    <col min="3" max="3" width="13.7109375" style="19" customWidth="1"/>
    <col min="4" max="4" width="13.28515625" style="11" customWidth="1"/>
    <col min="5" max="5" width="12" style="19" customWidth="1"/>
    <col min="6" max="6" width="20.7109375" style="11" customWidth="1"/>
    <col min="7" max="7" width="14.5703125" style="11" customWidth="1"/>
    <col min="8" max="8" width="20.85546875" style="11" customWidth="1"/>
    <col min="9" max="9" width="14.140625" style="11" customWidth="1"/>
    <col min="10" max="10" width="9.140625" style="19"/>
    <col min="11" max="11" width="8.5703125" style="19" customWidth="1"/>
    <col min="12" max="12" width="9.140625" style="11"/>
    <col min="13" max="13" width="7.28515625" style="11" customWidth="1"/>
    <col min="14" max="14" width="11.5703125" style="11" customWidth="1"/>
  </cols>
  <sheetData>
    <row r="1" spans="1:14" ht="23.25" x14ac:dyDescent="0.35">
      <c r="A1" s="211" t="s">
        <v>160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ht="23.25" x14ac:dyDescent="0.35">
      <c r="A3" s="211" t="s">
        <v>161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28" t="s">
        <v>1</v>
      </c>
      <c r="B4" s="228" t="s">
        <v>158</v>
      </c>
      <c r="C4" s="61" t="s">
        <v>159</v>
      </c>
      <c r="D4" s="9" t="s">
        <v>3</v>
      </c>
      <c r="E4" s="46" t="s">
        <v>4</v>
      </c>
      <c r="F4" s="225" t="s">
        <v>12</v>
      </c>
      <c r="G4" s="216"/>
      <c r="H4" s="215" t="s">
        <v>5</v>
      </c>
      <c r="I4" s="216"/>
      <c r="J4" s="215" t="s">
        <v>10</v>
      </c>
      <c r="K4" s="216"/>
      <c r="L4" s="4" t="s">
        <v>9</v>
      </c>
      <c r="M4" s="4"/>
      <c r="N4" s="4"/>
    </row>
    <row r="5" spans="1:14" ht="20.25" x14ac:dyDescent="0.3">
      <c r="A5" s="229"/>
      <c r="B5" s="229"/>
      <c r="C5" s="8" t="s">
        <v>2</v>
      </c>
      <c r="D5" s="8" t="s">
        <v>2</v>
      </c>
      <c r="E5" s="5"/>
      <c r="F5" s="226"/>
      <c r="G5" s="227"/>
      <c r="H5" s="230" t="s">
        <v>6</v>
      </c>
      <c r="I5" s="231"/>
      <c r="J5" s="230" t="s">
        <v>7</v>
      </c>
      <c r="K5" s="231"/>
      <c r="L5" s="3" t="s">
        <v>8</v>
      </c>
      <c r="M5" s="3"/>
      <c r="N5" s="3"/>
    </row>
    <row r="6" spans="1:14" s="11" customFormat="1" ht="20.25" x14ac:dyDescent="0.3">
      <c r="A6" s="8">
        <v>1</v>
      </c>
      <c r="B6" s="90" t="s">
        <v>156</v>
      </c>
      <c r="C6" s="65">
        <v>485600</v>
      </c>
      <c r="D6" s="65">
        <v>485600</v>
      </c>
      <c r="E6" s="72" t="s">
        <v>11</v>
      </c>
      <c r="F6" s="111" t="s">
        <v>157</v>
      </c>
      <c r="G6" s="65">
        <v>485600</v>
      </c>
      <c r="H6" s="111" t="s">
        <v>157</v>
      </c>
      <c r="I6" s="65">
        <v>485600</v>
      </c>
      <c r="J6" s="232" t="s">
        <v>14</v>
      </c>
      <c r="K6" s="233"/>
      <c r="L6" s="234" t="s">
        <v>168</v>
      </c>
      <c r="M6" s="235"/>
      <c r="N6" s="45" t="s">
        <v>165</v>
      </c>
    </row>
    <row r="7" spans="1:14" ht="20.25" x14ac:dyDescent="0.3">
      <c r="A7" s="60">
        <v>2</v>
      </c>
      <c r="B7" s="112" t="s">
        <v>42</v>
      </c>
      <c r="C7" s="62">
        <v>36000</v>
      </c>
      <c r="D7" s="62">
        <v>36000</v>
      </c>
      <c r="E7" s="54" t="s">
        <v>11</v>
      </c>
      <c r="F7" s="44" t="s">
        <v>155</v>
      </c>
      <c r="G7" s="62">
        <v>36000</v>
      </c>
      <c r="H7" s="44" t="s">
        <v>155</v>
      </c>
      <c r="I7" s="62">
        <v>36000</v>
      </c>
      <c r="J7" s="219" t="s">
        <v>14</v>
      </c>
      <c r="K7" s="220"/>
      <c r="L7" s="221" t="s">
        <v>169</v>
      </c>
      <c r="M7" s="222"/>
      <c r="N7" s="45" t="s">
        <v>56</v>
      </c>
    </row>
    <row r="8" spans="1:14" ht="20.25" x14ac:dyDescent="0.3">
      <c r="A8" s="8">
        <v>3</v>
      </c>
      <c r="B8" s="112" t="s">
        <v>45</v>
      </c>
      <c r="C8" s="62">
        <v>36000</v>
      </c>
      <c r="D8" s="62">
        <v>36000</v>
      </c>
      <c r="E8" s="54" t="s">
        <v>11</v>
      </c>
      <c r="F8" s="16" t="s">
        <v>48</v>
      </c>
      <c r="G8" s="62">
        <v>36000</v>
      </c>
      <c r="H8" s="16" t="s">
        <v>48</v>
      </c>
      <c r="I8" s="62">
        <v>36000</v>
      </c>
      <c r="J8" s="219" t="s">
        <v>14</v>
      </c>
      <c r="K8" s="220"/>
      <c r="L8" s="221" t="s">
        <v>170</v>
      </c>
      <c r="M8" s="222"/>
      <c r="N8" s="45" t="s">
        <v>56</v>
      </c>
    </row>
    <row r="9" spans="1:14" ht="20.25" x14ac:dyDescent="0.3">
      <c r="A9" s="60">
        <v>4</v>
      </c>
      <c r="B9" s="112" t="s">
        <v>43</v>
      </c>
      <c r="C9" s="62">
        <v>36000</v>
      </c>
      <c r="D9" s="62">
        <v>36000</v>
      </c>
      <c r="E9" s="54" t="s">
        <v>11</v>
      </c>
      <c r="F9" s="16" t="s">
        <v>49</v>
      </c>
      <c r="G9" s="62">
        <v>36000</v>
      </c>
      <c r="H9" s="16" t="s">
        <v>49</v>
      </c>
      <c r="I9" s="62">
        <v>36000</v>
      </c>
      <c r="J9" s="219" t="s">
        <v>14</v>
      </c>
      <c r="K9" s="220"/>
      <c r="L9" s="221" t="s">
        <v>171</v>
      </c>
      <c r="M9" s="222"/>
      <c r="N9" s="45" t="s">
        <v>56</v>
      </c>
    </row>
    <row r="10" spans="1:14" ht="20.25" x14ac:dyDescent="0.3">
      <c r="A10" s="8">
        <v>5</v>
      </c>
      <c r="B10" s="112" t="s">
        <v>44</v>
      </c>
      <c r="C10" s="62">
        <v>36000</v>
      </c>
      <c r="D10" s="62">
        <v>36000</v>
      </c>
      <c r="E10" s="54" t="s">
        <v>11</v>
      </c>
      <c r="F10" s="44" t="s">
        <v>50</v>
      </c>
      <c r="G10" s="62">
        <v>36000</v>
      </c>
      <c r="H10" s="44" t="s">
        <v>50</v>
      </c>
      <c r="I10" s="62">
        <v>36000</v>
      </c>
      <c r="J10" s="219" t="s">
        <v>14</v>
      </c>
      <c r="K10" s="220"/>
      <c r="L10" s="221" t="s">
        <v>172</v>
      </c>
      <c r="M10" s="222"/>
      <c r="N10" s="45" t="s">
        <v>56</v>
      </c>
    </row>
    <row r="11" spans="1:14" ht="20.25" x14ac:dyDescent="0.3">
      <c r="A11" s="60">
        <v>6</v>
      </c>
      <c r="B11" s="112" t="s">
        <v>42</v>
      </c>
      <c r="C11" s="62">
        <v>120000</v>
      </c>
      <c r="D11" s="62">
        <v>120000</v>
      </c>
      <c r="E11" s="54" t="s">
        <v>11</v>
      </c>
      <c r="F11" s="16" t="s">
        <v>51</v>
      </c>
      <c r="G11" s="62">
        <v>120000</v>
      </c>
      <c r="H11" s="16" t="s">
        <v>51</v>
      </c>
      <c r="I11" s="62">
        <v>120000</v>
      </c>
      <c r="J11" s="219" t="s">
        <v>14</v>
      </c>
      <c r="K11" s="220"/>
      <c r="L11" s="221" t="s">
        <v>173</v>
      </c>
      <c r="M11" s="222"/>
      <c r="N11" s="45" t="s">
        <v>57</v>
      </c>
    </row>
    <row r="12" spans="1:14" ht="20.25" x14ac:dyDescent="0.3">
      <c r="A12" s="8">
        <v>7</v>
      </c>
      <c r="B12" s="112" t="s">
        <v>42</v>
      </c>
      <c r="C12" s="62">
        <v>120000</v>
      </c>
      <c r="D12" s="62">
        <v>120000</v>
      </c>
      <c r="E12" s="54" t="s">
        <v>11</v>
      </c>
      <c r="F12" s="16" t="s">
        <v>52</v>
      </c>
      <c r="G12" s="62">
        <v>120000</v>
      </c>
      <c r="H12" s="16" t="s">
        <v>52</v>
      </c>
      <c r="I12" s="62">
        <v>120000</v>
      </c>
      <c r="J12" s="219" t="s">
        <v>14</v>
      </c>
      <c r="K12" s="220"/>
      <c r="L12" s="221" t="s">
        <v>174</v>
      </c>
      <c r="M12" s="222"/>
      <c r="N12" s="45" t="s">
        <v>57</v>
      </c>
    </row>
    <row r="13" spans="1:14" ht="20.25" x14ac:dyDescent="0.3">
      <c r="A13" s="60">
        <v>8</v>
      </c>
      <c r="B13" s="112" t="s">
        <v>43</v>
      </c>
      <c r="C13" s="62">
        <v>108000</v>
      </c>
      <c r="D13" s="62">
        <v>108000</v>
      </c>
      <c r="E13" s="54" t="s">
        <v>11</v>
      </c>
      <c r="F13" s="16" t="s">
        <v>53</v>
      </c>
      <c r="G13" s="62">
        <v>108000</v>
      </c>
      <c r="H13" s="16" t="s">
        <v>53</v>
      </c>
      <c r="I13" s="62">
        <v>108000</v>
      </c>
      <c r="J13" s="219" t="s">
        <v>14</v>
      </c>
      <c r="K13" s="220"/>
      <c r="L13" s="221" t="s">
        <v>175</v>
      </c>
      <c r="M13" s="222"/>
      <c r="N13" s="45" t="s">
        <v>57</v>
      </c>
    </row>
    <row r="14" spans="1:14" ht="20.25" x14ac:dyDescent="0.3">
      <c r="A14" s="8">
        <v>9</v>
      </c>
      <c r="B14" s="112" t="s">
        <v>45</v>
      </c>
      <c r="C14" s="62">
        <v>120000</v>
      </c>
      <c r="D14" s="62">
        <v>120000</v>
      </c>
      <c r="E14" s="54" t="s">
        <v>11</v>
      </c>
      <c r="F14" s="44" t="s">
        <v>54</v>
      </c>
      <c r="G14" s="62">
        <v>120000</v>
      </c>
      <c r="H14" s="44" t="s">
        <v>54</v>
      </c>
      <c r="I14" s="62">
        <v>120000</v>
      </c>
      <c r="J14" s="219" t="s">
        <v>14</v>
      </c>
      <c r="K14" s="220"/>
      <c r="L14" s="221" t="s">
        <v>176</v>
      </c>
      <c r="M14" s="222"/>
      <c r="N14" s="45" t="s">
        <v>57</v>
      </c>
    </row>
    <row r="15" spans="1:14" ht="20.25" x14ac:dyDescent="0.3">
      <c r="A15" s="60">
        <v>10</v>
      </c>
      <c r="B15" s="112" t="s">
        <v>46</v>
      </c>
      <c r="C15" s="62">
        <v>144000</v>
      </c>
      <c r="D15" s="62">
        <v>144000</v>
      </c>
      <c r="E15" s="54" t="s">
        <v>11</v>
      </c>
      <c r="F15" s="16" t="s">
        <v>55</v>
      </c>
      <c r="G15" s="62">
        <v>144000</v>
      </c>
      <c r="H15" s="16" t="s">
        <v>55</v>
      </c>
      <c r="I15" s="62">
        <v>144000</v>
      </c>
      <c r="J15" s="219" t="s">
        <v>14</v>
      </c>
      <c r="K15" s="220"/>
      <c r="L15" s="221" t="s">
        <v>177</v>
      </c>
      <c r="M15" s="222"/>
      <c r="N15" s="45" t="s">
        <v>57</v>
      </c>
    </row>
    <row r="16" spans="1:14" ht="20.25" x14ac:dyDescent="0.3">
      <c r="A16" s="8">
        <v>11</v>
      </c>
      <c r="B16" s="113" t="s">
        <v>32</v>
      </c>
      <c r="C16" s="62">
        <v>720</v>
      </c>
      <c r="D16" s="62">
        <v>720</v>
      </c>
      <c r="E16" s="54" t="s">
        <v>11</v>
      </c>
      <c r="F16" s="63" t="s">
        <v>15</v>
      </c>
      <c r="G16" s="62">
        <v>720</v>
      </c>
      <c r="H16" s="63" t="s">
        <v>15</v>
      </c>
      <c r="I16" s="62">
        <v>720</v>
      </c>
      <c r="J16" s="219" t="s">
        <v>14</v>
      </c>
      <c r="K16" s="220"/>
      <c r="L16" s="223">
        <v>3100006992</v>
      </c>
      <c r="M16" s="224"/>
      <c r="N16" s="45" t="s">
        <v>57</v>
      </c>
    </row>
    <row r="17" spans="1:14" ht="20.25" x14ac:dyDescent="0.3">
      <c r="A17" s="60">
        <v>12</v>
      </c>
      <c r="B17" s="113" t="s">
        <v>29</v>
      </c>
      <c r="C17" s="87">
        <v>1000</v>
      </c>
      <c r="D17" s="87">
        <v>1000</v>
      </c>
      <c r="E17" s="54" t="s">
        <v>11</v>
      </c>
      <c r="F17" s="17" t="s">
        <v>13</v>
      </c>
      <c r="G17" s="87">
        <v>1000</v>
      </c>
      <c r="H17" s="17" t="s">
        <v>13</v>
      </c>
      <c r="I17" s="87">
        <v>1000</v>
      </c>
      <c r="J17" s="219" t="s">
        <v>14</v>
      </c>
      <c r="K17" s="220"/>
      <c r="L17" s="223">
        <v>3200000019</v>
      </c>
      <c r="M17" s="224"/>
      <c r="N17" s="45" t="s">
        <v>57</v>
      </c>
    </row>
    <row r="18" spans="1:14" ht="20.25" x14ac:dyDescent="0.3">
      <c r="A18" s="8">
        <v>13</v>
      </c>
      <c r="B18" s="114" t="s">
        <v>27</v>
      </c>
      <c r="C18" s="87">
        <v>2000</v>
      </c>
      <c r="D18" s="87">
        <v>2000</v>
      </c>
      <c r="E18" s="54" t="s">
        <v>11</v>
      </c>
      <c r="F18" s="43" t="s">
        <v>20</v>
      </c>
      <c r="G18" s="87">
        <v>2000</v>
      </c>
      <c r="H18" s="43" t="s">
        <v>20</v>
      </c>
      <c r="I18" s="87">
        <v>2000</v>
      </c>
      <c r="J18" s="219" t="s">
        <v>14</v>
      </c>
      <c r="K18" s="220"/>
      <c r="L18" s="223">
        <v>3100008857</v>
      </c>
      <c r="M18" s="224"/>
      <c r="N18" s="45" t="s">
        <v>60</v>
      </c>
    </row>
    <row r="19" spans="1:14" ht="20.25" x14ac:dyDescent="0.3">
      <c r="A19" s="60">
        <v>14</v>
      </c>
      <c r="B19" s="115" t="s">
        <v>28</v>
      </c>
      <c r="C19" s="87">
        <v>2000</v>
      </c>
      <c r="D19" s="87">
        <v>2000</v>
      </c>
      <c r="E19" s="54" t="s">
        <v>11</v>
      </c>
      <c r="F19" s="63" t="s">
        <v>21</v>
      </c>
      <c r="G19" s="87">
        <v>2000</v>
      </c>
      <c r="H19" s="63" t="s">
        <v>21</v>
      </c>
      <c r="I19" s="87">
        <v>2000</v>
      </c>
      <c r="J19" s="219" t="s">
        <v>14</v>
      </c>
      <c r="K19" s="220"/>
      <c r="L19" s="217" t="s">
        <v>41</v>
      </c>
      <c r="M19" s="218"/>
      <c r="N19" s="45" t="s">
        <v>60</v>
      </c>
    </row>
    <row r="20" spans="1:14" ht="20.25" x14ac:dyDescent="0.3">
      <c r="A20" s="8">
        <v>15</v>
      </c>
      <c r="B20" s="116" t="s">
        <v>47</v>
      </c>
      <c r="C20" s="62">
        <v>36000</v>
      </c>
      <c r="D20" s="62">
        <v>36000</v>
      </c>
      <c r="E20" s="54" t="s">
        <v>11</v>
      </c>
      <c r="F20" s="44" t="s">
        <v>59</v>
      </c>
      <c r="G20" s="62">
        <v>36000</v>
      </c>
      <c r="H20" s="44" t="s">
        <v>59</v>
      </c>
      <c r="I20" s="62">
        <v>36000</v>
      </c>
      <c r="J20" s="219" t="s">
        <v>14</v>
      </c>
      <c r="K20" s="220"/>
      <c r="L20" s="221" t="s">
        <v>178</v>
      </c>
      <c r="M20" s="222"/>
      <c r="N20" s="45" t="s">
        <v>58</v>
      </c>
    </row>
    <row r="21" spans="1:14" ht="20.25" x14ac:dyDescent="0.3">
      <c r="A21" s="1"/>
      <c r="B21" s="14" t="s">
        <v>17</v>
      </c>
      <c r="C21" s="18">
        <f>SUM(C7:C20)</f>
        <v>797720</v>
      </c>
      <c r="D21" s="18">
        <f>SUM(D7:D20)</f>
        <v>797720</v>
      </c>
      <c r="E21" s="47"/>
      <c r="F21" s="15"/>
      <c r="G21" s="18">
        <f>SUM(G7:G20)</f>
        <v>797720</v>
      </c>
      <c r="H21" s="15"/>
      <c r="I21" s="18">
        <f>SUM(I7:I20)</f>
        <v>797720</v>
      </c>
      <c r="J21" s="213"/>
      <c r="K21" s="214"/>
      <c r="L21" s="213"/>
      <c r="M21" s="214"/>
      <c r="N21" s="1"/>
    </row>
    <row r="22" spans="1:14" ht="20.25" x14ac:dyDescent="0.3">
      <c r="A22" s="6" t="s">
        <v>18</v>
      </c>
    </row>
    <row r="23" spans="1:14" ht="20.25" x14ac:dyDescent="0.3">
      <c r="A23" s="6" t="s">
        <v>19</v>
      </c>
    </row>
  </sheetData>
  <mergeCells count="43">
    <mergeCell ref="J20:K20"/>
    <mergeCell ref="J17:K17"/>
    <mergeCell ref="L18:M18"/>
    <mergeCell ref="J12:K12"/>
    <mergeCell ref="J13:K13"/>
    <mergeCell ref="J14:K14"/>
    <mergeCell ref="J15:K15"/>
    <mergeCell ref="J18:K18"/>
    <mergeCell ref="A1:N1"/>
    <mergeCell ref="A2:N2"/>
    <mergeCell ref="F4:G4"/>
    <mergeCell ref="F5:G5"/>
    <mergeCell ref="L7:M7"/>
    <mergeCell ref="B4:B5"/>
    <mergeCell ref="J7:K7"/>
    <mergeCell ref="H5:I5"/>
    <mergeCell ref="H4:I4"/>
    <mergeCell ref="A4:A5"/>
    <mergeCell ref="J5:K5"/>
    <mergeCell ref="A3:N3"/>
    <mergeCell ref="J6:K6"/>
    <mergeCell ref="L6:M6"/>
    <mergeCell ref="J8:K8"/>
    <mergeCell ref="J9:K9"/>
    <mergeCell ref="J10:K10"/>
    <mergeCell ref="J11:K11"/>
    <mergeCell ref="J16:K16"/>
    <mergeCell ref="L21:M21"/>
    <mergeCell ref="J21:K21"/>
    <mergeCell ref="J4:K4"/>
    <mergeCell ref="L19:M19"/>
    <mergeCell ref="J19:K19"/>
    <mergeCell ref="L8:M8"/>
    <mergeCell ref="L9:M9"/>
    <mergeCell ref="L10:M10"/>
    <mergeCell ref="L20:M20"/>
    <mergeCell ref="L17:M17"/>
    <mergeCell ref="L16:M16"/>
    <mergeCell ref="L11:M11"/>
    <mergeCell ref="L12:M12"/>
    <mergeCell ref="L13:M13"/>
    <mergeCell ref="L14:M14"/>
    <mergeCell ref="L15:M15"/>
  </mergeCells>
  <pageMargins left="0.25" right="0.25" top="0.75" bottom="0.75" header="0.3" footer="0.3"/>
  <pageSetup paperSize="9" scale="75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76E6-CD9D-4297-9074-A67982EACDC0}">
  <sheetPr>
    <pageSetUpPr fitToPage="1"/>
  </sheetPr>
  <dimension ref="A1:N29"/>
  <sheetViews>
    <sheetView view="pageBreakPreview" zoomScale="120" zoomScaleNormal="100" zoomScaleSheetLayoutView="120" workbookViewId="0">
      <selection activeCell="F10" sqref="F10"/>
    </sheetView>
  </sheetViews>
  <sheetFormatPr defaultRowHeight="15" x14ac:dyDescent="0.25"/>
  <cols>
    <col min="1" max="1" width="9.28515625" bestFit="1" customWidth="1"/>
    <col min="2" max="2" width="27.140625" customWidth="1"/>
    <col min="3" max="3" width="13.7109375" style="56" customWidth="1"/>
    <col min="4" max="4" width="15" style="56" customWidth="1"/>
    <col min="5" max="5" width="13.85546875" style="19" customWidth="1"/>
    <col min="6" max="6" width="21.140625" customWidth="1"/>
    <col min="7" max="7" width="14.5703125" style="71" customWidth="1"/>
    <col min="8" max="8" width="23.5703125" customWidth="1"/>
    <col min="9" max="9" width="14.140625" style="56" customWidth="1"/>
    <col min="11" max="11" width="11.7109375" customWidth="1"/>
    <col min="13" max="13" width="6.140625" customWidth="1"/>
    <col min="14" max="14" width="11.5703125" customWidth="1"/>
  </cols>
  <sheetData>
    <row r="1" spans="1:14" ht="23.25" x14ac:dyDescent="0.35">
      <c r="A1" s="211" t="s">
        <v>162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ht="23.25" x14ac:dyDescent="0.35">
      <c r="A3" s="211" t="s">
        <v>199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28" t="s">
        <v>1</v>
      </c>
      <c r="B4" s="228" t="s">
        <v>158</v>
      </c>
      <c r="C4" s="61" t="s">
        <v>159</v>
      </c>
      <c r="D4" s="9" t="s">
        <v>3</v>
      </c>
      <c r="E4" s="46" t="s">
        <v>4</v>
      </c>
      <c r="F4" s="225" t="s">
        <v>12</v>
      </c>
      <c r="G4" s="216"/>
      <c r="H4" s="215" t="s">
        <v>5</v>
      </c>
      <c r="I4" s="216"/>
      <c r="J4" s="215" t="s">
        <v>10</v>
      </c>
      <c r="K4" s="216"/>
      <c r="L4" s="4" t="s">
        <v>9</v>
      </c>
      <c r="M4" s="4"/>
      <c r="N4" s="4"/>
    </row>
    <row r="5" spans="1:14" ht="20.25" x14ac:dyDescent="0.3">
      <c r="A5" s="229"/>
      <c r="B5" s="229"/>
      <c r="C5" s="8" t="s">
        <v>2</v>
      </c>
      <c r="D5" s="8" t="s">
        <v>2</v>
      </c>
      <c r="E5" s="5"/>
      <c r="F5" s="226"/>
      <c r="G5" s="227"/>
      <c r="H5" s="230" t="s">
        <v>6</v>
      </c>
      <c r="I5" s="231"/>
      <c r="J5" s="230" t="s">
        <v>7</v>
      </c>
      <c r="K5" s="231"/>
      <c r="L5" s="3" t="s">
        <v>8</v>
      </c>
      <c r="M5" s="3"/>
      <c r="N5" s="3"/>
    </row>
    <row r="6" spans="1:14" ht="20.25" x14ac:dyDescent="0.3">
      <c r="A6" s="60">
        <v>1</v>
      </c>
      <c r="B6" s="86" t="s">
        <v>29</v>
      </c>
      <c r="C6" s="87">
        <v>1000</v>
      </c>
      <c r="D6" s="87">
        <v>1000</v>
      </c>
      <c r="E6" s="54" t="s">
        <v>11</v>
      </c>
      <c r="F6" s="17" t="s">
        <v>13</v>
      </c>
      <c r="G6" s="88">
        <v>1000</v>
      </c>
      <c r="H6" s="17" t="s">
        <v>13</v>
      </c>
      <c r="I6" s="87">
        <v>1000</v>
      </c>
      <c r="J6" s="238" t="s">
        <v>14</v>
      </c>
      <c r="K6" s="239"/>
      <c r="L6" s="223">
        <v>3200000567</v>
      </c>
      <c r="M6" s="224"/>
      <c r="N6" s="8" t="s">
        <v>61</v>
      </c>
    </row>
    <row r="7" spans="1:14" ht="20.25" x14ac:dyDescent="0.3">
      <c r="A7" s="60">
        <v>2</v>
      </c>
      <c r="B7" s="109" t="s">
        <v>62</v>
      </c>
      <c r="C7" s="62">
        <v>3650</v>
      </c>
      <c r="D7" s="62">
        <v>3650</v>
      </c>
      <c r="E7" s="54" t="s">
        <v>11</v>
      </c>
      <c r="F7" s="16" t="s">
        <v>16</v>
      </c>
      <c r="G7" s="75">
        <v>3650</v>
      </c>
      <c r="H7" s="16" t="s">
        <v>16</v>
      </c>
      <c r="I7" s="62">
        <v>3650</v>
      </c>
      <c r="J7" s="238" t="s">
        <v>14</v>
      </c>
      <c r="K7" s="239"/>
      <c r="L7" s="223">
        <v>3100012189</v>
      </c>
      <c r="M7" s="224"/>
      <c r="N7" s="8" t="s">
        <v>63</v>
      </c>
    </row>
    <row r="8" spans="1:14" ht="20.25" x14ac:dyDescent="0.3">
      <c r="A8" s="89">
        <v>3</v>
      </c>
      <c r="B8" s="90" t="s">
        <v>30</v>
      </c>
      <c r="C8" s="65">
        <v>1400</v>
      </c>
      <c r="D8" s="65">
        <v>1400</v>
      </c>
      <c r="E8" s="72" t="s">
        <v>11</v>
      </c>
      <c r="F8" s="91" t="s">
        <v>22</v>
      </c>
      <c r="G8" s="76">
        <v>1400</v>
      </c>
      <c r="H8" s="91" t="s">
        <v>22</v>
      </c>
      <c r="I8" s="65">
        <v>1400</v>
      </c>
      <c r="J8" s="236" t="s">
        <v>14</v>
      </c>
      <c r="K8" s="237"/>
      <c r="L8" s="240">
        <v>3100012193</v>
      </c>
      <c r="M8" s="241"/>
      <c r="N8" s="64" t="s">
        <v>63</v>
      </c>
    </row>
    <row r="9" spans="1:14" s="11" customFormat="1" ht="20.25" x14ac:dyDescent="0.3">
      <c r="A9" s="60">
        <v>4</v>
      </c>
      <c r="B9" s="92" t="s">
        <v>34</v>
      </c>
      <c r="C9" s="65">
        <v>6430</v>
      </c>
      <c r="D9" s="65">
        <f>C9</f>
        <v>6430</v>
      </c>
      <c r="E9" s="72" t="s">
        <v>11</v>
      </c>
      <c r="F9" s="21" t="s">
        <v>67</v>
      </c>
      <c r="G9" s="76">
        <f>D9</f>
        <v>6430</v>
      </c>
      <c r="H9" s="20" t="str">
        <f>F9</f>
        <v>ร้านสยามออโต้เซอร์วิส</v>
      </c>
      <c r="I9" s="65">
        <f>G9</f>
        <v>6430</v>
      </c>
      <c r="J9" s="236" t="s">
        <v>14</v>
      </c>
      <c r="K9" s="237"/>
      <c r="L9" s="221" t="s">
        <v>179</v>
      </c>
      <c r="M9" s="222"/>
      <c r="N9" s="93" t="s">
        <v>64</v>
      </c>
    </row>
    <row r="10" spans="1:14" ht="20.25" x14ac:dyDescent="0.3">
      <c r="A10" s="60">
        <v>5</v>
      </c>
      <c r="B10" s="94" t="s">
        <v>31</v>
      </c>
      <c r="C10" s="65">
        <v>3500</v>
      </c>
      <c r="D10" s="65">
        <v>3500</v>
      </c>
      <c r="E10" s="72" t="s">
        <v>11</v>
      </c>
      <c r="F10" s="95" t="s">
        <v>25</v>
      </c>
      <c r="G10" s="76">
        <v>3500</v>
      </c>
      <c r="H10" s="95" t="s">
        <v>25</v>
      </c>
      <c r="I10" s="65">
        <v>3500</v>
      </c>
      <c r="J10" s="236" t="s">
        <v>14</v>
      </c>
      <c r="K10" s="237"/>
      <c r="L10" s="240">
        <v>3100013298</v>
      </c>
      <c r="M10" s="241"/>
      <c r="N10" s="93" t="s">
        <v>64</v>
      </c>
    </row>
    <row r="11" spans="1:14" ht="20.25" x14ac:dyDescent="0.3">
      <c r="A11" s="89">
        <v>6</v>
      </c>
      <c r="B11" s="91" t="s">
        <v>69</v>
      </c>
      <c r="C11" s="65">
        <v>1600</v>
      </c>
      <c r="D11" s="65">
        <v>1600</v>
      </c>
      <c r="E11" s="72" t="s">
        <v>11</v>
      </c>
      <c r="F11" s="20" t="s">
        <v>23</v>
      </c>
      <c r="G11" s="76">
        <v>1600</v>
      </c>
      <c r="H11" s="20" t="s">
        <v>23</v>
      </c>
      <c r="I11" s="65">
        <v>1600</v>
      </c>
      <c r="J11" s="236" t="s">
        <v>14</v>
      </c>
      <c r="K11" s="237"/>
      <c r="L11" s="240">
        <v>3100014429</v>
      </c>
      <c r="M11" s="241"/>
      <c r="N11" s="93" t="s">
        <v>66</v>
      </c>
    </row>
    <row r="12" spans="1:14" ht="20.25" x14ac:dyDescent="0.3">
      <c r="A12" s="60">
        <v>7</v>
      </c>
      <c r="B12" s="96" t="s">
        <v>65</v>
      </c>
      <c r="C12" s="65">
        <v>9980</v>
      </c>
      <c r="D12" s="65">
        <v>9980</v>
      </c>
      <c r="E12" s="72" t="s">
        <v>11</v>
      </c>
      <c r="F12" s="38" t="s">
        <v>20</v>
      </c>
      <c r="G12" s="76">
        <v>9980</v>
      </c>
      <c r="H12" s="38" t="s">
        <v>20</v>
      </c>
      <c r="I12" s="65">
        <v>9980</v>
      </c>
      <c r="J12" s="236" t="s">
        <v>14</v>
      </c>
      <c r="K12" s="237"/>
      <c r="L12" s="240">
        <v>3100014930</v>
      </c>
      <c r="M12" s="241"/>
      <c r="N12" s="93" t="s">
        <v>66</v>
      </c>
    </row>
    <row r="13" spans="1:14" ht="20.25" x14ac:dyDescent="0.3">
      <c r="A13" s="60">
        <v>8</v>
      </c>
      <c r="B13" s="91" t="s">
        <v>32</v>
      </c>
      <c r="C13" s="65">
        <v>252</v>
      </c>
      <c r="D13" s="65">
        <v>252</v>
      </c>
      <c r="E13" s="72" t="s">
        <v>11</v>
      </c>
      <c r="F13" s="21" t="s">
        <v>15</v>
      </c>
      <c r="G13" s="76">
        <v>252</v>
      </c>
      <c r="H13" s="21" t="s">
        <v>15</v>
      </c>
      <c r="I13" s="65">
        <v>252</v>
      </c>
      <c r="J13" s="236" t="s">
        <v>14</v>
      </c>
      <c r="K13" s="237"/>
      <c r="L13" s="240">
        <v>3100014434</v>
      </c>
      <c r="M13" s="241"/>
      <c r="N13" s="93" t="s">
        <v>66</v>
      </c>
    </row>
    <row r="14" spans="1:14" ht="20.25" x14ac:dyDescent="0.3">
      <c r="A14" s="89">
        <v>9</v>
      </c>
      <c r="B14" s="97" t="s">
        <v>33</v>
      </c>
      <c r="C14" s="65">
        <v>3000</v>
      </c>
      <c r="D14" s="65">
        <f>C14</f>
        <v>3000</v>
      </c>
      <c r="E14" s="72" t="s">
        <v>11</v>
      </c>
      <c r="F14" s="95" t="s">
        <v>25</v>
      </c>
      <c r="G14" s="76">
        <f>D14</f>
        <v>3000</v>
      </c>
      <c r="H14" s="20" t="str">
        <f t="shared" ref="H14:I16" si="0">F14</f>
        <v>ร้านยินดีแอร์บ้าน</v>
      </c>
      <c r="I14" s="65">
        <f t="shared" si="0"/>
        <v>3000</v>
      </c>
      <c r="J14" s="236" t="s">
        <v>14</v>
      </c>
      <c r="K14" s="237"/>
      <c r="L14" s="240">
        <v>3100014511</v>
      </c>
      <c r="M14" s="241"/>
      <c r="N14" s="93" t="s">
        <v>66</v>
      </c>
    </row>
    <row r="15" spans="1:14" ht="20.25" x14ac:dyDescent="0.3">
      <c r="A15" s="60">
        <v>10</v>
      </c>
      <c r="B15" s="90" t="s">
        <v>163</v>
      </c>
      <c r="C15" s="65">
        <v>980</v>
      </c>
      <c r="D15" s="65">
        <v>980</v>
      </c>
      <c r="E15" s="72" t="s">
        <v>11</v>
      </c>
      <c r="F15" s="98" t="s">
        <v>24</v>
      </c>
      <c r="G15" s="76">
        <f>D15</f>
        <v>980</v>
      </c>
      <c r="H15" s="20" t="str">
        <f t="shared" si="0"/>
        <v>ร้านสุวพรหม</v>
      </c>
      <c r="I15" s="65">
        <f t="shared" si="0"/>
        <v>980</v>
      </c>
      <c r="J15" s="236" t="s">
        <v>14</v>
      </c>
      <c r="K15" s="237"/>
      <c r="L15" s="240">
        <v>3100014549</v>
      </c>
      <c r="M15" s="241"/>
      <c r="N15" s="93" t="s">
        <v>66</v>
      </c>
    </row>
    <row r="16" spans="1:14" ht="20.25" x14ac:dyDescent="0.3">
      <c r="A16" s="60">
        <v>11</v>
      </c>
      <c r="B16" s="99" t="s">
        <v>35</v>
      </c>
      <c r="C16" s="65">
        <v>5000</v>
      </c>
      <c r="D16" s="65">
        <f>C16</f>
        <v>5000</v>
      </c>
      <c r="E16" s="72" t="s">
        <v>11</v>
      </c>
      <c r="F16" s="98" t="s">
        <v>74</v>
      </c>
      <c r="G16" s="76">
        <f>D16</f>
        <v>5000</v>
      </c>
      <c r="H16" s="20" t="str">
        <f t="shared" si="0"/>
        <v>ว่าที่ร้อยตรี วราวุฒิ แก้วมี</v>
      </c>
      <c r="I16" s="65">
        <f t="shared" si="0"/>
        <v>5000</v>
      </c>
      <c r="J16" s="236" t="s">
        <v>14</v>
      </c>
      <c r="K16" s="237"/>
      <c r="L16" s="221" t="s">
        <v>180</v>
      </c>
      <c r="M16" s="222"/>
      <c r="N16" s="93" t="s">
        <v>166</v>
      </c>
    </row>
    <row r="17" spans="1:14" s="11" customFormat="1" ht="20.25" x14ac:dyDescent="0.3">
      <c r="A17" s="89">
        <v>12</v>
      </c>
      <c r="B17" s="100" t="s">
        <v>167</v>
      </c>
      <c r="C17" s="78">
        <v>7000</v>
      </c>
      <c r="D17" s="101">
        <f>C17</f>
        <v>7000</v>
      </c>
      <c r="E17" s="83" t="s">
        <v>11</v>
      </c>
      <c r="F17" s="102" t="s">
        <v>22</v>
      </c>
      <c r="G17" s="103">
        <f>C17</f>
        <v>7000</v>
      </c>
      <c r="H17" s="28" t="str">
        <f>F17</f>
        <v>ร้าน จีไอเอ็ก คอม</v>
      </c>
      <c r="I17" s="101">
        <f>D17</f>
        <v>7000</v>
      </c>
      <c r="J17" s="242" t="s">
        <v>14</v>
      </c>
      <c r="K17" s="243"/>
      <c r="L17" s="244" t="s">
        <v>86</v>
      </c>
      <c r="M17" s="245"/>
      <c r="N17" s="93" t="s">
        <v>166</v>
      </c>
    </row>
    <row r="18" spans="1:14" s="11" customFormat="1" ht="20.25" x14ac:dyDescent="0.3">
      <c r="A18" s="60">
        <v>13</v>
      </c>
      <c r="B18" s="92" t="s">
        <v>81</v>
      </c>
      <c r="C18" s="65">
        <v>10720</v>
      </c>
      <c r="D18" s="104">
        <f>C18</f>
        <v>10720</v>
      </c>
      <c r="E18" s="72" t="s">
        <v>11</v>
      </c>
      <c r="F18" s="48" t="s">
        <v>20</v>
      </c>
      <c r="G18" s="105">
        <f>C18</f>
        <v>10720</v>
      </c>
      <c r="H18" s="50" t="str">
        <f>F18</f>
        <v>บริษัท นภาพรรณคอมเพล็กซ์ จำกัด</v>
      </c>
      <c r="I18" s="104">
        <f>D18</f>
        <v>10720</v>
      </c>
      <c r="J18" s="236" t="s">
        <v>14</v>
      </c>
      <c r="K18" s="237"/>
      <c r="L18" s="234" t="s">
        <v>250</v>
      </c>
      <c r="M18" s="235"/>
      <c r="N18" s="93" t="s">
        <v>166</v>
      </c>
    </row>
    <row r="19" spans="1:14" s="22" customFormat="1" ht="20.25" x14ac:dyDescent="0.3">
      <c r="A19" s="60">
        <v>14</v>
      </c>
      <c r="B19" s="90" t="s">
        <v>30</v>
      </c>
      <c r="C19" s="104">
        <v>700</v>
      </c>
      <c r="D19" s="65">
        <f>C19</f>
        <v>700</v>
      </c>
      <c r="E19" s="72" t="s">
        <v>11</v>
      </c>
      <c r="F19" s="91" t="s">
        <v>22</v>
      </c>
      <c r="G19" s="76">
        <f t="shared" ref="G19:G22" si="1">D19</f>
        <v>700</v>
      </c>
      <c r="H19" s="20" t="str">
        <f t="shared" ref="H19:H22" si="2">F19</f>
        <v>ร้าน จีไอเอ็ก คอม</v>
      </c>
      <c r="I19" s="65">
        <f t="shared" ref="I19:I22" si="3">G19</f>
        <v>700</v>
      </c>
      <c r="J19" s="236" t="s">
        <v>14</v>
      </c>
      <c r="K19" s="237"/>
      <c r="L19" s="240">
        <v>3100018558</v>
      </c>
      <c r="M19" s="241"/>
      <c r="N19" s="93" t="s">
        <v>68</v>
      </c>
    </row>
    <row r="20" spans="1:14" ht="20.25" x14ac:dyDescent="0.3">
      <c r="A20" s="89">
        <v>15</v>
      </c>
      <c r="B20" s="91" t="s">
        <v>164</v>
      </c>
      <c r="C20" s="104">
        <v>4500</v>
      </c>
      <c r="D20" s="65">
        <f t="shared" ref="D20:D21" si="4">C20</f>
        <v>4500</v>
      </c>
      <c r="E20" s="72" t="s">
        <v>11</v>
      </c>
      <c r="F20" s="20" t="s">
        <v>23</v>
      </c>
      <c r="G20" s="76">
        <f t="shared" si="1"/>
        <v>4500</v>
      </c>
      <c r="H20" s="20" t="str">
        <f t="shared" si="2"/>
        <v>ร้านเส้นสีกราฟฟิค</v>
      </c>
      <c r="I20" s="65">
        <f t="shared" si="3"/>
        <v>4500</v>
      </c>
      <c r="J20" s="236" t="s">
        <v>14</v>
      </c>
      <c r="K20" s="237"/>
      <c r="L20" s="240">
        <v>3100018561</v>
      </c>
      <c r="M20" s="241"/>
      <c r="N20" s="93" t="s">
        <v>68</v>
      </c>
    </row>
    <row r="21" spans="1:14" s="11" customFormat="1" ht="20.25" x14ac:dyDescent="0.3">
      <c r="A21" s="60">
        <v>16</v>
      </c>
      <c r="B21" s="109" t="s">
        <v>62</v>
      </c>
      <c r="C21" s="104">
        <v>2500</v>
      </c>
      <c r="D21" s="65">
        <f t="shared" si="4"/>
        <v>2500</v>
      </c>
      <c r="E21" s="72" t="s">
        <v>11</v>
      </c>
      <c r="F21" s="24" t="s">
        <v>73</v>
      </c>
      <c r="G21" s="76">
        <f t="shared" si="1"/>
        <v>2500</v>
      </c>
      <c r="H21" s="20" t="str">
        <f>F21</f>
        <v>ร้านภูเบศร์ ตกแต่งรถตู้</v>
      </c>
      <c r="I21" s="65">
        <f t="shared" si="3"/>
        <v>2500</v>
      </c>
      <c r="J21" s="236" t="s">
        <v>14</v>
      </c>
      <c r="K21" s="237"/>
      <c r="L21" s="240">
        <v>3100018808</v>
      </c>
      <c r="M21" s="241"/>
      <c r="N21" s="93" t="s">
        <v>68</v>
      </c>
    </row>
    <row r="22" spans="1:14" ht="19.5" customHeight="1" x14ac:dyDescent="0.3">
      <c r="A22" s="60">
        <v>17</v>
      </c>
      <c r="B22" s="42" t="s">
        <v>36</v>
      </c>
      <c r="C22" s="104">
        <v>5330</v>
      </c>
      <c r="D22" s="65">
        <v>5330</v>
      </c>
      <c r="E22" s="72" t="s">
        <v>11</v>
      </c>
      <c r="F22" s="23" t="s">
        <v>70</v>
      </c>
      <c r="G22" s="76">
        <f t="shared" si="1"/>
        <v>5330</v>
      </c>
      <c r="H22" s="50" t="str">
        <f t="shared" si="2"/>
        <v>สถานีบริการน้ำมันสหกรณ์สุราษฎร์ธานี</v>
      </c>
      <c r="I22" s="65">
        <f t="shared" si="3"/>
        <v>5330</v>
      </c>
      <c r="J22" s="236" t="s">
        <v>14</v>
      </c>
      <c r="K22" s="237"/>
      <c r="L22" s="252" t="s">
        <v>72</v>
      </c>
      <c r="M22" s="253"/>
      <c r="N22" s="93" t="s">
        <v>71</v>
      </c>
    </row>
    <row r="23" spans="1:14" s="11" customFormat="1" ht="20.25" x14ac:dyDescent="0.3">
      <c r="A23" s="89">
        <v>18</v>
      </c>
      <c r="B23" s="91" t="s">
        <v>32</v>
      </c>
      <c r="C23" s="65">
        <v>292</v>
      </c>
      <c r="D23" s="65">
        <f>C23</f>
        <v>292</v>
      </c>
      <c r="E23" s="72" t="s">
        <v>11</v>
      </c>
      <c r="F23" s="21" t="s">
        <v>15</v>
      </c>
      <c r="G23" s="76">
        <f t="shared" ref="G23:G26" si="5">D23</f>
        <v>292</v>
      </c>
      <c r="H23" s="20" t="str">
        <f t="shared" ref="H23" si="6">F23</f>
        <v>ร้านพลอยใสน้ำดื่ม</v>
      </c>
      <c r="I23" s="65">
        <f t="shared" ref="I23:I26" si="7">G23</f>
        <v>292</v>
      </c>
      <c r="J23" s="236" t="s">
        <v>14</v>
      </c>
      <c r="K23" s="237"/>
      <c r="L23" s="252" t="s">
        <v>75</v>
      </c>
      <c r="M23" s="253"/>
      <c r="N23" s="93" t="s">
        <v>76</v>
      </c>
    </row>
    <row r="24" spans="1:14" s="11" customFormat="1" ht="20.25" x14ac:dyDescent="0.3">
      <c r="A24" s="60">
        <v>19</v>
      </c>
      <c r="B24" s="25" t="s">
        <v>77</v>
      </c>
      <c r="C24" s="106">
        <v>1000</v>
      </c>
      <c r="D24" s="66">
        <f>C24</f>
        <v>1000</v>
      </c>
      <c r="E24" s="73" t="s">
        <v>11</v>
      </c>
      <c r="F24" s="39" t="s">
        <v>20</v>
      </c>
      <c r="G24" s="79">
        <f t="shared" si="5"/>
        <v>1000</v>
      </c>
      <c r="H24" s="40" t="str">
        <f>F24</f>
        <v>บริษัท นภาพรรณคอมเพล็กซ์ จำกัด</v>
      </c>
      <c r="I24" s="66">
        <f t="shared" si="7"/>
        <v>1000</v>
      </c>
      <c r="J24" s="249" t="s">
        <v>14</v>
      </c>
      <c r="K24" s="250"/>
      <c r="L24" s="246" t="s">
        <v>78</v>
      </c>
      <c r="M24" s="247"/>
      <c r="N24" s="107" t="s">
        <v>76</v>
      </c>
    </row>
    <row r="25" spans="1:14" s="11" customFormat="1" ht="20.25" x14ac:dyDescent="0.3">
      <c r="A25" s="60">
        <v>20</v>
      </c>
      <c r="B25" s="90" t="s">
        <v>163</v>
      </c>
      <c r="C25" s="104">
        <v>320</v>
      </c>
      <c r="D25" s="67">
        <f>C25</f>
        <v>320</v>
      </c>
      <c r="E25" s="59" t="s">
        <v>11</v>
      </c>
      <c r="F25" s="98" t="s">
        <v>24</v>
      </c>
      <c r="G25" s="69">
        <f t="shared" si="5"/>
        <v>320</v>
      </c>
      <c r="H25" s="98" t="s">
        <v>24</v>
      </c>
      <c r="I25" s="67">
        <f t="shared" si="7"/>
        <v>320</v>
      </c>
      <c r="J25" s="248" t="s">
        <v>14</v>
      </c>
      <c r="K25" s="248"/>
      <c r="L25" s="251" t="s">
        <v>80</v>
      </c>
      <c r="M25" s="251"/>
      <c r="N25" s="98" t="s">
        <v>76</v>
      </c>
    </row>
    <row r="26" spans="1:14" ht="20.25" x14ac:dyDescent="0.3">
      <c r="A26" s="89">
        <v>21</v>
      </c>
      <c r="B26" s="110" t="s">
        <v>79</v>
      </c>
      <c r="C26" s="104">
        <v>2921</v>
      </c>
      <c r="D26" s="67">
        <f>C26</f>
        <v>2921</v>
      </c>
      <c r="E26" s="59" t="s">
        <v>11</v>
      </c>
      <c r="F26" s="41" t="s">
        <v>20</v>
      </c>
      <c r="G26" s="69">
        <f t="shared" si="5"/>
        <v>2921</v>
      </c>
      <c r="H26" s="41" t="s">
        <v>20</v>
      </c>
      <c r="I26" s="67">
        <f t="shared" si="7"/>
        <v>2921</v>
      </c>
      <c r="J26" s="248" t="s">
        <v>14</v>
      </c>
      <c r="K26" s="248"/>
      <c r="L26" s="207" t="s">
        <v>130</v>
      </c>
      <c r="M26" s="205"/>
      <c r="N26" s="98" t="s">
        <v>76</v>
      </c>
    </row>
    <row r="27" spans="1:14" ht="20.25" x14ac:dyDescent="0.3">
      <c r="A27" s="35"/>
      <c r="B27" s="14" t="s">
        <v>17</v>
      </c>
      <c r="C27" s="58">
        <f>SUM(C6:C26)</f>
        <v>72075</v>
      </c>
      <c r="D27" s="58">
        <f>SUM(D6:D26)</f>
        <v>72075</v>
      </c>
      <c r="E27" s="74"/>
      <c r="F27" s="15"/>
      <c r="G27" s="77">
        <f>SUM(G6:G26)</f>
        <v>72075</v>
      </c>
      <c r="H27" s="15"/>
      <c r="I27" s="58">
        <f>SUM(I6:I26)</f>
        <v>72075</v>
      </c>
      <c r="J27" s="221"/>
      <c r="K27" s="222"/>
      <c r="L27" s="221"/>
      <c r="M27" s="222"/>
      <c r="N27" s="35"/>
    </row>
    <row r="28" spans="1:14" ht="20.25" x14ac:dyDescent="0.3">
      <c r="A28" s="6" t="s">
        <v>18</v>
      </c>
      <c r="B28" s="36"/>
      <c r="C28" s="68"/>
      <c r="D28" s="68"/>
      <c r="E28" s="37"/>
      <c r="F28" s="36"/>
      <c r="G28" s="70"/>
      <c r="H28" s="36"/>
      <c r="I28" s="68"/>
      <c r="J28" s="36"/>
      <c r="K28" s="36"/>
      <c r="L28" s="36"/>
      <c r="M28" s="36"/>
      <c r="N28" s="36"/>
    </row>
    <row r="29" spans="1:14" ht="20.25" x14ac:dyDescent="0.3">
      <c r="A29" s="6" t="s">
        <v>19</v>
      </c>
      <c r="B29" s="36"/>
      <c r="C29" s="68"/>
      <c r="D29" s="68"/>
      <c r="E29" s="37"/>
      <c r="F29" s="36"/>
      <c r="G29" s="70"/>
      <c r="H29" s="36"/>
      <c r="I29" s="68"/>
      <c r="J29" s="36"/>
      <c r="K29" s="36"/>
      <c r="L29" s="36"/>
      <c r="M29" s="36"/>
      <c r="N29" s="36"/>
    </row>
  </sheetData>
  <mergeCells count="55">
    <mergeCell ref="J20:K20"/>
    <mergeCell ref="L20:M20"/>
    <mergeCell ref="J27:K27"/>
    <mergeCell ref="L27:M27"/>
    <mergeCell ref="L24:M24"/>
    <mergeCell ref="J25:K25"/>
    <mergeCell ref="J24:K24"/>
    <mergeCell ref="L25:M25"/>
    <mergeCell ref="J26:K26"/>
    <mergeCell ref="L26:M26"/>
    <mergeCell ref="J21:K21"/>
    <mergeCell ref="L21:M21"/>
    <mergeCell ref="J23:K23"/>
    <mergeCell ref="L23:M23"/>
    <mergeCell ref="J22:K22"/>
    <mergeCell ref="L22:M22"/>
    <mergeCell ref="J19:K19"/>
    <mergeCell ref="L19:M19"/>
    <mergeCell ref="J12:K12"/>
    <mergeCell ref="L12:M12"/>
    <mergeCell ref="J13:K13"/>
    <mergeCell ref="L13:M13"/>
    <mergeCell ref="J14:K14"/>
    <mergeCell ref="L14:M14"/>
    <mergeCell ref="J17:K17"/>
    <mergeCell ref="L17:M17"/>
    <mergeCell ref="J18:K18"/>
    <mergeCell ref="L18:M18"/>
    <mergeCell ref="J16:K16"/>
    <mergeCell ref="L16:M16"/>
    <mergeCell ref="J6:K6"/>
    <mergeCell ref="L6:M6"/>
    <mergeCell ref="J7:K7"/>
    <mergeCell ref="L7:M7"/>
    <mergeCell ref="J8:K8"/>
    <mergeCell ref="L8:M8"/>
    <mergeCell ref="J10:K10"/>
    <mergeCell ref="L10:M10"/>
    <mergeCell ref="J11:K11"/>
    <mergeCell ref="L11:M11"/>
    <mergeCell ref="J15:K15"/>
    <mergeCell ref="L15:M15"/>
    <mergeCell ref="J9:K9"/>
    <mergeCell ref="L9:M9"/>
    <mergeCell ref="A1:N1"/>
    <mergeCell ref="A2:N2"/>
    <mergeCell ref="A4:A5"/>
    <mergeCell ref="B4:B5"/>
    <mergeCell ref="F4:G4"/>
    <mergeCell ref="H4:I4"/>
    <mergeCell ref="J4:K4"/>
    <mergeCell ref="F5:G5"/>
    <mergeCell ref="H5:I5"/>
    <mergeCell ref="J5:K5"/>
    <mergeCell ref="A3:N3"/>
  </mergeCells>
  <pageMargins left="0.25" right="0.25" top="0.75" bottom="0.75" header="0.3" footer="0.3"/>
  <pageSetup paperSize="9" scale="71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EAC8-A13D-4262-81DA-0C1ECF478CAF}">
  <sheetPr>
    <pageSetUpPr fitToPage="1"/>
  </sheetPr>
  <dimension ref="A1:N24"/>
  <sheetViews>
    <sheetView view="pageBreakPreview" zoomScale="110" zoomScaleNormal="100" zoomScaleSheetLayoutView="110" workbookViewId="0">
      <selection activeCell="A4" sqref="A4:N5"/>
    </sheetView>
  </sheetViews>
  <sheetFormatPr defaultRowHeight="15" x14ac:dyDescent="0.25"/>
  <cols>
    <col min="1" max="1" width="9.28515625" bestFit="1" customWidth="1"/>
    <col min="2" max="2" width="27.42578125" customWidth="1"/>
    <col min="3" max="3" width="16.7109375" style="56" customWidth="1"/>
    <col min="4" max="4" width="16.42578125" style="56" customWidth="1"/>
    <col min="5" max="5" width="12.28515625" customWidth="1"/>
    <col min="6" max="6" width="25.42578125" customWidth="1"/>
    <col min="7" max="7" width="16.42578125" style="56" customWidth="1"/>
    <col min="8" max="8" width="22.42578125" customWidth="1"/>
    <col min="9" max="9" width="16" style="56" customWidth="1"/>
    <col min="11" max="11" width="11.7109375" customWidth="1"/>
    <col min="13" max="13" width="6" customWidth="1"/>
    <col min="14" max="14" width="11.5703125" customWidth="1"/>
  </cols>
  <sheetData>
    <row r="1" spans="1:14" ht="23.25" x14ac:dyDescent="0.35">
      <c r="A1" s="211" t="s">
        <v>200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s="11" customFormat="1" ht="23.25" x14ac:dyDescent="0.35">
      <c r="A3" s="211" t="s">
        <v>198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28" t="s">
        <v>1</v>
      </c>
      <c r="B4" s="228" t="s">
        <v>158</v>
      </c>
      <c r="C4" s="61" t="s">
        <v>159</v>
      </c>
      <c r="D4" s="9" t="s">
        <v>3</v>
      </c>
      <c r="E4" s="46" t="s">
        <v>4</v>
      </c>
      <c r="F4" s="225" t="s">
        <v>12</v>
      </c>
      <c r="G4" s="216"/>
      <c r="H4" s="215" t="s">
        <v>5</v>
      </c>
      <c r="I4" s="216"/>
      <c r="J4" s="215" t="s">
        <v>10</v>
      </c>
      <c r="K4" s="216"/>
      <c r="L4" s="4" t="s">
        <v>9</v>
      </c>
      <c r="M4" s="4"/>
      <c r="N4" s="4"/>
    </row>
    <row r="5" spans="1:14" ht="20.25" x14ac:dyDescent="0.3">
      <c r="A5" s="229"/>
      <c r="B5" s="229"/>
      <c r="C5" s="8" t="s">
        <v>2</v>
      </c>
      <c r="D5" s="8" t="s">
        <v>2</v>
      </c>
      <c r="E5" s="5"/>
      <c r="F5" s="226"/>
      <c r="G5" s="227"/>
      <c r="H5" s="230" t="s">
        <v>6</v>
      </c>
      <c r="I5" s="231"/>
      <c r="J5" s="230" t="s">
        <v>7</v>
      </c>
      <c r="K5" s="231"/>
      <c r="L5" s="3" t="s">
        <v>8</v>
      </c>
      <c r="M5" s="3"/>
      <c r="N5" s="3"/>
    </row>
    <row r="6" spans="1:14" s="11" customFormat="1" ht="20.25" x14ac:dyDescent="0.3">
      <c r="A6" s="121">
        <v>1</v>
      </c>
      <c r="B6" s="122" t="s">
        <v>39</v>
      </c>
      <c r="C6" s="78">
        <v>15080</v>
      </c>
      <c r="D6" s="101">
        <f t="shared" ref="D6:D13" si="0">C6</f>
        <v>15080</v>
      </c>
      <c r="E6" s="83" t="s">
        <v>11</v>
      </c>
      <c r="F6" s="51" t="s">
        <v>20</v>
      </c>
      <c r="G6" s="101">
        <f t="shared" ref="G6:G13" si="1">C6</f>
        <v>15080</v>
      </c>
      <c r="H6" s="123" t="str">
        <f t="shared" ref="H6:H13" si="2">F6</f>
        <v>บริษัท นภาพรรณคอมเพล็กซ์ จำกัด</v>
      </c>
      <c r="I6" s="101">
        <f t="shared" ref="I6:I12" si="3">D6</f>
        <v>15080</v>
      </c>
      <c r="J6" s="242" t="s">
        <v>14</v>
      </c>
      <c r="K6" s="243"/>
      <c r="L6" s="256" t="s">
        <v>195</v>
      </c>
      <c r="M6" s="257"/>
      <c r="N6" s="64" t="s">
        <v>185</v>
      </c>
    </row>
    <row r="7" spans="1:14" ht="20.25" x14ac:dyDescent="0.3">
      <c r="A7" s="89">
        <v>2</v>
      </c>
      <c r="B7" s="91" t="s">
        <v>77</v>
      </c>
      <c r="C7" s="104">
        <v>675</v>
      </c>
      <c r="D7" s="104">
        <f t="shared" si="0"/>
        <v>675</v>
      </c>
      <c r="E7" s="72" t="s">
        <v>11</v>
      </c>
      <c r="F7" s="48" t="s">
        <v>20</v>
      </c>
      <c r="G7" s="104">
        <f t="shared" si="1"/>
        <v>675</v>
      </c>
      <c r="H7" s="49" t="str">
        <f t="shared" si="2"/>
        <v>บริษัท นภาพรรณคอมเพล็กซ์ จำกัด</v>
      </c>
      <c r="I7" s="104">
        <f t="shared" si="3"/>
        <v>675</v>
      </c>
      <c r="J7" s="236" t="s">
        <v>14</v>
      </c>
      <c r="K7" s="237"/>
      <c r="L7" s="240">
        <v>3100021949</v>
      </c>
      <c r="M7" s="241"/>
      <c r="N7" s="64" t="s">
        <v>185</v>
      </c>
    </row>
    <row r="8" spans="1:14" ht="20.25" x14ac:dyDescent="0.3">
      <c r="A8" s="89">
        <v>3</v>
      </c>
      <c r="B8" s="90" t="s">
        <v>82</v>
      </c>
      <c r="C8" s="65">
        <v>710</v>
      </c>
      <c r="D8" s="104">
        <f t="shared" si="0"/>
        <v>710</v>
      </c>
      <c r="E8" s="72" t="s">
        <v>11</v>
      </c>
      <c r="F8" s="91" t="s">
        <v>21</v>
      </c>
      <c r="G8" s="104">
        <f t="shared" si="1"/>
        <v>710</v>
      </c>
      <c r="H8" s="91" t="str">
        <f t="shared" si="2"/>
        <v>ร้านพุนพินซีร็อกซ์</v>
      </c>
      <c r="I8" s="104">
        <f t="shared" si="3"/>
        <v>710</v>
      </c>
      <c r="J8" s="236" t="s">
        <v>14</v>
      </c>
      <c r="K8" s="237"/>
      <c r="L8" s="240">
        <v>3100022896</v>
      </c>
      <c r="M8" s="241"/>
      <c r="N8" s="64" t="s">
        <v>186</v>
      </c>
    </row>
    <row r="9" spans="1:14" ht="20.25" x14ac:dyDescent="0.3">
      <c r="A9" s="121">
        <v>4</v>
      </c>
      <c r="B9" s="111" t="s">
        <v>131</v>
      </c>
      <c r="C9" s="65">
        <v>2787.5</v>
      </c>
      <c r="D9" s="104">
        <f t="shared" si="0"/>
        <v>2787.5</v>
      </c>
      <c r="E9" s="72" t="s">
        <v>11</v>
      </c>
      <c r="F9" s="91" t="s">
        <v>21</v>
      </c>
      <c r="G9" s="104">
        <f t="shared" si="1"/>
        <v>2787.5</v>
      </c>
      <c r="H9" s="20" t="str">
        <f t="shared" si="2"/>
        <v>ร้านพุนพินซีร็อกซ์</v>
      </c>
      <c r="I9" s="104">
        <f t="shared" si="3"/>
        <v>2787.5</v>
      </c>
      <c r="J9" s="236" t="s">
        <v>14</v>
      </c>
      <c r="K9" s="237"/>
      <c r="L9" s="240">
        <v>3100022990</v>
      </c>
      <c r="M9" s="241"/>
      <c r="N9" s="64" t="s">
        <v>186</v>
      </c>
    </row>
    <row r="10" spans="1:14" s="27" customFormat="1" ht="20.25" x14ac:dyDescent="0.3">
      <c r="A10" s="89">
        <v>5</v>
      </c>
      <c r="B10" s="124" t="s">
        <v>82</v>
      </c>
      <c r="C10" s="78">
        <v>1050</v>
      </c>
      <c r="D10" s="101">
        <f t="shared" si="0"/>
        <v>1050</v>
      </c>
      <c r="E10" s="83" t="s">
        <v>11</v>
      </c>
      <c r="F10" s="102" t="s">
        <v>21</v>
      </c>
      <c r="G10" s="101">
        <f t="shared" si="1"/>
        <v>1050</v>
      </c>
      <c r="H10" s="103" t="str">
        <f t="shared" si="2"/>
        <v>ร้านพุนพินซีร็อกซ์</v>
      </c>
      <c r="I10" s="101">
        <f t="shared" si="3"/>
        <v>1050</v>
      </c>
      <c r="J10" s="242" t="s">
        <v>14</v>
      </c>
      <c r="K10" s="243"/>
      <c r="L10" s="254">
        <v>3100022903</v>
      </c>
      <c r="M10" s="255"/>
      <c r="N10" s="131" t="s">
        <v>186</v>
      </c>
    </row>
    <row r="11" spans="1:14" ht="20.25" x14ac:dyDescent="0.3">
      <c r="A11" s="89">
        <v>6</v>
      </c>
      <c r="B11" s="125" t="s">
        <v>37</v>
      </c>
      <c r="C11" s="81">
        <v>16000</v>
      </c>
      <c r="D11" s="101">
        <f t="shared" si="0"/>
        <v>16000</v>
      </c>
      <c r="E11" s="83" t="s">
        <v>11</v>
      </c>
      <c r="F11" s="126" t="s">
        <v>83</v>
      </c>
      <c r="G11" s="101">
        <f t="shared" si="1"/>
        <v>16000</v>
      </c>
      <c r="H11" s="80" t="str">
        <f t="shared" si="2"/>
        <v>บริษัทเข็มทองซุปเปอร์สโตร์จำกัด</v>
      </c>
      <c r="I11" s="101">
        <f t="shared" si="3"/>
        <v>16000</v>
      </c>
      <c r="J11" s="242" t="s">
        <v>14</v>
      </c>
      <c r="K11" s="243"/>
      <c r="L11" s="254" t="s">
        <v>85</v>
      </c>
      <c r="M11" s="255"/>
      <c r="N11" s="131" t="s">
        <v>187</v>
      </c>
    </row>
    <row r="12" spans="1:14" ht="20.25" x14ac:dyDescent="0.3">
      <c r="A12" s="121">
        <v>7</v>
      </c>
      <c r="B12" s="125" t="s">
        <v>37</v>
      </c>
      <c r="C12" s="81">
        <v>39912</v>
      </c>
      <c r="D12" s="101">
        <f t="shared" si="0"/>
        <v>39912</v>
      </c>
      <c r="E12" s="83" t="s">
        <v>11</v>
      </c>
      <c r="F12" s="127" t="s">
        <v>84</v>
      </c>
      <c r="G12" s="101">
        <f t="shared" si="1"/>
        <v>39912</v>
      </c>
      <c r="H12" s="102" t="str">
        <f t="shared" si="2"/>
        <v xml:space="preserve">บริษัทซีพีเอ็กตร้า จำกัด </v>
      </c>
      <c r="I12" s="101">
        <f t="shared" si="3"/>
        <v>39912</v>
      </c>
      <c r="J12" s="242" t="s">
        <v>14</v>
      </c>
      <c r="K12" s="243"/>
      <c r="L12" s="254">
        <v>13501650016</v>
      </c>
      <c r="M12" s="255"/>
      <c r="N12" s="131" t="s">
        <v>187</v>
      </c>
    </row>
    <row r="13" spans="1:14" s="27" customFormat="1" ht="20.25" x14ac:dyDescent="0.3">
      <c r="A13" s="89">
        <v>8</v>
      </c>
      <c r="B13" s="124" t="s">
        <v>82</v>
      </c>
      <c r="C13" s="78">
        <v>1250</v>
      </c>
      <c r="D13" s="101">
        <f t="shared" si="0"/>
        <v>1250</v>
      </c>
      <c r="E13" s="83" t="s">
        <v>11</v>
      </c>
      <c r="F13" s="102" t="s">
        <v>21</v>
      </c>
      <c r="G13" s="101">
        <f t="shared" si="1"/>
        <v>1250</v>
      </c>
      <c r="H13" s="103" t="str">
        <f t="shared" si="2"/>
        <v>ร้านพุนพินซีร็อกซ์</v>
      </c>
      <c r="I13" s="101">
        <v>1250</v>
      </c>
      <c r="J13" s="242" t="s">
        <v>14</v>
      </c>
      <c r="K13" s="243"/>
      <c r="L13" s="254">
        <v>3100024654</v>
      </c>
      <c r="M13" s="255"/>
      <c r="N13" s="131" t="s">
        <v>188</v>
      </c>
    </row>
    <row r="14" spans="1:14" s="27" customFormat="1" ht="20.25" x14ac:dyDescent="0.3">
      <c r="A14" s="89">
        <v>9</v>
      </c>
      <c r="B14" s="128" t="s">
        <v>182</v>
      </c>
      <c r="C14" s="78">
        <v>7460000</v>
      </c>
      <c r="D14" s="78">
        <v>7460000</v>
      </c>
      <c r="E14" s="83" t="s">
        <v>183</v>
      </c>
      <c r="F14" s="102" t="s">
        <v>184</v>
      </c>
      <c r="G14" s="78">
        <v>7460000</v>
      </c>
      <c r="H14" s="124" t="s">
        <v>184</v>
      </c>
      <c r="I14" s="78">
        <v>7460000</v>
      </c>
      <c r="J14" s="242" t="s">
        <v>14</v>
      </c>
      <c r="K14" s="243"/>
      <c r="L14" s="256" t="s">
        <v>196</v>
      </c>
      <c r="M14" s="257"/>
      <c r="N14" s="131" t="s">
        <v>188</v>
      </c>
    </row>
    <row r="15" spans="1:14" s="27" customFormat="1" ht="20.25" x14ac:dyDescent="0.3">
      <c r="A15" s="121">
        <v>10</v>
      </c>
      <c r="B15" s="29" t="s">
        <v>181</v>
      </c>
      <c r="C15" s="101">
        <v>100000</v>
      </c>
      <c r="D15" s="101">
        <f>C15</f>
        <v>100000</v>
      </c>
      <c r="E15" s="83" t="s">
        <v>11</v>
      </c>
      <c r="F15" s="30" t="s">
        <v>89</v>
      </c>
      <c r="G15" s="101">
        <f>C15</f>
        <v>100000</v>
      </c>
      <c r="H15" s="28" t="str">
        <f t="shared" ref="H15" si="4">F15</f>
        <v>นายโกวิทย์ สุกใส</v>
      </c>
      <c r="I15" s="101">
        <f>D15</f>
        <v>100000</v>
      </c>
      <c r="J15" s="242" t="s">
        <v>14</v>
      </c>
      <c r="K15" s="243"/>
      <c r="L15" s="244" t="s">
        <v>197</v>
      </c>
      <c r="M15" s="245"/>
      <c r="N15" s="131" t="s">
        <v>189</v>
      </c>
    </row>
    <row r="16" spans="1:14" s="27" customFormat="1" ht="19.5" customHeight="1" x14ac:dyDescent="0.3">
      <c r="A16" s="89">
        <v>11</v>
      </c>
      <c r="B16" s="29" t="s">
        <v>40</v>
      </c>
      <c r="C16" s="101">
        <v>15700</v>
      </c>
      <c r="D16" s="78">
        <v>15700</v>
      </c>
      <c r="E16" s="83" t="s">
        <v>11</v>
      </c>
      <c r="F16" s="30" t="s">
        <v>70</v>
      </c>
      <c r="G16" s="78">
        <f t="shared" ref="G16" si="5">D16</f>
        <v>15700</v>
      </c>
      <c r="H16" s="52" t="str">
        <f t="shared" ref="H16:I16" si="6">F16</f>
        <v>สถานีบริการน้ำมันสหกรณ์สุราษฎร์ธานี</v>
      </c>
      <c r="I16" s="78">
        <f t="shared" si="6"/>
        <v>15700</v>
      </c>
      <c r="J16" s="242" t="s">
        <v>14</v>
      </c>
      <c r="K16" s="243"/>
      <c r="L16" s="258" t="s">
        <v>88</v>
      </c>
      <c r="M16" s="259"/>
      <c r="N16" s="131" t="s">
        <v>190</v>
      </c>
    </row>
    <row r="17" spans="1:14" ht="20.25" x14ac:dyDescent="0.3">
      <c r="A17" s="89">
        <v>12</v>
      </c>
      <c r="B17" s="129" t="s">
        <v>87</v>
      </c>
      <c r="C17" s="101">
        <v>2121</v>
      </c>
      <c r="D17" s="101">
        <f>C17</f>
        <v>2121</v>
      </c>
      <c r="E17" s="83" t="s">
        <v>11</v>
      </c>
      <c r="F17" s="102" t="s">
        <v>21</v>
      </c>
      <c r="G17" s="101">
        <f>C17</f>
        <v>2121</v>
      </c>
      <c r="H17" s="28" t="str">
        <f>F17</f>
        <v>ร้านพุนพินซีร็อกซ์</v>
      </c>
      <c r="I17" s="101">
        <f>D17</f>
        <v>2121</v>
      </c>
      <c r="J17" s="242" t="s">
        <v>14</v>
      </c>
      <c r="K17" s="243"/>
      <c r="L17" s="254">
        <v>3100027476</v>
      </c>
      <c r="M17" s="255"/>
      <c r="N17" s="131" t="s">
        <v>191</v>
      </c>
    </row>
    <row r="18" spans="1:14" ht="20.25" x14ac:dyDescent="0.3">
      <c r="A18" s="121">
        <v>13</v>
      </c>
      <c r="B18" s="124" t="s">
        <v>82</v>
      </c>
      <c r="C18" s="101">
        <v>1000</v>
      </c>
      <c r="D18" s="101">
        <f>C18</f>
        <v>1000</v>
      </c>
      <c r="E18" s="83" t="s">
        <v>11</v>
      </c>
      <c r="F18" s="102" t="s">
        <v>21</v>
      </c>
      <c r="G18" s="101">
        <f>C18</f>
        <v>1000</v>
      </c>
      <c r="H18" s="28" t="str">
        <f>F18</f>
        <v>ร้านพุนพินซีร็อกซ์</v>
      </c>
      <c r="I18" s="101">
        <f>D18</f>
        <v>1000</v>
      </c>
      <c r="J18" s="242" t="s">
        <v>14</v>
      </c>
      <c r="K18" s="243"/>
      <c r="L18" s="254">
        <v>3100028549</v>
      </c>
      <c r="M18" s="255"/>
      <c r="N18" s="131" t="s">
        <v>192</v>
      </c>
    </row>
    <row r="19" spans="1:14" ht="20.25" x14ac:dyDescent="0.3">
      <c r="A19" s="89">
        <v>14</v>
      </c>
      <c r="B19" s="102" t="s">
        <v>29</v>
      </c>
      <c r="C19" s="78">
        <v>1000</v>
      </c>
      <c r="D19" s="78">
        <f>C19</f>
        <v>1000</v>
      </c>
      <c r="E19" s="83" t="s">
        <v>11</v>
      </c>
      <c r="F19" s="127" t="s">
        <v>90</v>
      </c>
      <c r="G19" s="78">
        <f>D19</f>
        <v>1000</v>
      </c>
      <c r="H19" s="28" t="str">
        <f>F19</f>
        <v>ร้านดอกไม้บ้านบายศรี</v>
      </c>
      <c r="I19" s="78">
        <f>G19</f>
        <v>1000</v>
      </c>
      <c r="J19" s="242" t="s">
        <v>14</v>
      </c>
      <c r="K19" s="243"/>
      <c r="L19" s="254">
        <v>3200007802</v>
      </c>
      <c r="M19" s="255"/>
      <c r="N19" s="131" t="s">
        <v>193</v>
      </c>
    </row>
    <row r="20" spans="1:14" ht="20.25" x14ac:dyDescent="0.3">
      <c r="A20" s="89">
        <v>15</v>
      </c>
      <c r="B20" s="100" t="s">
        <v>91</v>
      </c>
      <c r="C20" s="78">
        <v>4000</v>
      </c>
      <c r="D20" s="78">
        <f>C20</f>
        <v>4000</v>
      </c>
      <c r="E20" s="83" t="s">
        <v>11</v>
      </c>
      <c r="F20" s="31" t="s">
        <v>26</v>
      </c>
      <c r="G20" s="78">
        <f t="shared" ref="G20:G21" si="7">D20</f>
        <v>4000</v>
      </c>
      <c r="H20" s="28" t="str">
        <f t="shared" ref="H20:I21" si="8">F20</f>
        <v>ร้านเทคนิควิทยุ-โทรทัศน์</v>
      </c>
      <c r="I20" s="78">
        <f t="shared" si="8"/>
        <v>4000</v>
      </c>
      <c r="J20" s="242" t="s">
        <v>14</v>
      </c>
      <c r="K20" s="243"/>
      <c r="L20" s="258" t="s">
        <v>92</v>
      </c>
      <c r="M20" s="259"/>
      <c r="N20" s="131" t="s">
        <v>194</v>
      </c>
    </row>
    <row r="21" spans="1:14" ht="20.25" x14ac:dyDescent="0.3">
      <c r="A21" s="121">
        <v>16</v>
      </c>
      <c r="B21" s="32" t="s">
        <v>32</v>
      </c>
      <c r="C21" s="130">
        <v>272</v>
      </c>
      <c r="D21" s="82">
        <f>C21</f>
        <v>272</v>
      </c>
      <c r="E21" s="120" t="s">
        <v>11</v>
      </c>
      <c r="F21" s="55" t="s">
        <v>93</v>
      </c>
      <c r="G21" s="82">
        <f t="shared" si="7"/>
        <v>272</v>
      </c>
      <c r="H21" s="33" t="str">
        <f t="shared" si="8"/>
        <v>ร้านน้ำดื่มพลอยใส</v>
      </c>
      <c r="I21" s="82">
        <f t="shared" si="8"/>
        <v>272</v>
      </c>
      <c r="J21" s="260" t="s">
        <v>14</v>
      </c>
      <c r="K21" s="261"/>
      <c r="L21" s="262" t="s">
        <v>94</v>
      </c>
      <c r="M21" s="263"/>
      <c r="N21" s="131" t="s">
        <v>194</v>
      </c>
    </row>
    <row r="22" spans="1:14" ht="20.25" x14ac:dyDescent="0.3">
      <c r="A22" s="1"/>
      <c r="B22" s="14" t="s">
        <v>17</v>
      </c>
      <c r="C22" s="58">
        <f>SUM(C7:C21)</f>
        <v>7646477.5</v>
      </c>
      <c r="D22" s="58">
        <f>SUM(D7:D21)</f>
        <v>7646477.5</v>
      </c>
      <c r="E22" s="74"/>
      <c r="F22" s="15"/>
      <c r="G22" s="58">
        <f>SUM(G7:G21)</f>
        <v>7646477.5</v>
      </c>
      <c r="H22" s="15"/>
      <c r="I22" s="58">
        <f>SUM(I7:I21)</f>
        <v>7646477.5</v>
      </c>
      <c r="J22" s="213"/>
      <c r="K22" s="214"/>
      <c r="L22" s="213"/>
      <c r="M22" s="214"/>
      <c r="N22" s="1"/>
    </row>
    <row r="23" spans="1:14" ht="20.25" x14ac:dyDescent="0.3">
      <c r="A23" s="6" t="s">
        <v>18</v>
      </c>
      <c r="B23" s="11"/>
      <c r="E23" s="11"/>
      <c r="F23" s="11"/>
      <c r="H23" s="11"/>
      <c r="J23" s="11"/>
      <c r="K23" s="11"/>
      <c r="L23" s="11"/>
      <c r="M23" s="11"/>
      <c r="N23" s="11"/>
    </row>
    <row r="24" spans="1:14" ht="20.25" x14ac:dyDescent="0.3">
      <c r="A24" s="6" t="s">
        <v>19</v>
      </c>
      <c r="B24" s="11"/>
      <c r="E24" s="11"/>
      <c r="F24" s="11"/>
      <c r="H24" s="11"/>
      <c r="J24" s="11"/>
      <c r="K24" s="11"/>
      <c r="L24" s="11"/>
      <c r="M24" s="11"/>
      <c r="N24" s="11"/>
    </row>
  </sheetData>
  <mergeCells count="45">
    <mergeCell ref="J22:K22"/>
    <mergeCell ref="L22:M22"/>
    <mergeCell ref="J20:K20"/>
    <mergeCell ref="L20:M20"/>
    <mergeCell ref="J21:K21"/>
    <mergeCell ref="L21:M21"/>
    <mergeCell ref="J18:K18"/>
    <mergeCell ref="L18:M18"/>
    <mergeCell ref="J15:K15"/>
    <mergeCell ref="L15:M15"/>
    <mergeCell ref="J19:K19"/>
    <mergeCell ref="L19:M19"/>
    <mergeCell ref="J13:K13"/>
    <mergeCell ref="L13:M13"/>
    <mergeCell ref="J16:K16"/>
    <mergeCell ref="L16:M16"/>
    <mergeCell ref="J17:K17"/>
    <mergeCell ref="L17:M17"/>
    <mergeCell ref="J14:K14"/>
    <mergeCell ref="L14:M14"/>
    <mergeCell ref="J12:K12"/>
    <mergeCell ref="L12:M12"/>
    <mergeCell ref="J6:K6"/>
    <mergeCell ref="L6:M6"/>
    <mergeCell ref="J9:K9"/>
    <mergeCell ref="L9:M9"/>
    <mergeCell ref="J10:K10"/>
    <mergeCell ref="L10:M10"/>
    <mergeCell ref="J11:K11"/>
    <mergeCell ref="L11:M11"/>
    <mergeCell ref="J7:K7"/>
    <mergeCell ref="L7:M7"/>
    <mergeCell ref="J8:K8"/>
    <mergeCell ref="L8:M8"/>
    <mergeCell ref="A1:N1"/>
    <mergeCell ref="A2:N2"/>
    <mergeCell ref="A4:A5"/>
    <mergeCell ref="B4:B5"/>
    <mergeCell ref="F4:G4"/>
    <mergeCell ref="H4:I4"/>
    <mergeCell ref="J4:K4"/>
    <mergeCell ref="F5:G5"/>
    <mergeCell ref="H5:I5"/>
    <mergeCell ref="J5:K5"/>
    <mergeCell ref="A3:N3"/>
  </mergeCells>
  <pageMargins left="0.25" right="0.25" top="0.75" bottom="0.75" header="0.3" footer="0.3"/>
  <pageSetup paperSize="9" scale="6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4633-E346-4BDD-AFA5-23CAEF06BB01}">
  <sheetPr>
    <pageSetUpPr fitToPage="1"/>
  </sheetPr>
  <dimension ref="A1:N64"/>
  <sheetViews>
    <sheetView tabSelected="1" view="pageBreakPreview" topLeftCell="C2" zoomScale="118" zoomScaleNormal="250" zoomScaleSheetLayoutView="118" workbookViewId="0">
      <selection activeCell="J11" sqref="J11:K11"/>
    </sheetView>
  </sheetViews>
  <sheetFormatPr defaultRowHeight="21" x14ac:dyDescent="0.35"/>
  <cols>
    <col min="1" max="1" width="9.140625" style="192"/>
    <col min="2" max="2" width="25" customWidth="1"/>
    <col min="3" max="3" width="24.7109375" customWidth="1"/>
    <col min="4" max="4" width="17" bestFit="1" customWidth="1"/>
    <col min="5" max="5" width="11.28515625" customWidth="1"/>
    <col min="6" max="6" width="21.5703125" bestFit="1" customWidth="1"/>
    <col min="7" max="7" width="17" bestFit="1" customWidth="1"/>
    <col min="8" max="8" width="21.5703125" bestFit="1" customWidth="1"/>
    <col min="9" max="9" width="17" bestFit="1" customWidth="1"/>
    <col min="10" max="11" width="9.140625" style="298"/>
    <col min="14" max="14" width="11" bestFit="1" customWidth="1"/>
  </cols>
  <sheetData>
    <row r="1" spans="1:14" ht="23.25" x14ac:dyDescent="0.35">
      <c r="A1" s="211" t="s">
        <v>257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262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ht="23.25" x14ac:dyDescent="0.35">
      <c r="A3" s="211" t="s">
        <v>259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12" t="s">
        <v>1</v>
      </c>
      <c r="B4" s="212" t="s">
        <v>158</v>
      </c>
      <c r="C4" s="193" t="s">
        <v>159</v>
      </c>
      <c r="D4" s="195" t="s">
        <v>3</v>
      </c>
      <c r="E4" s="196" t="s">
        <v>4</v>
      </c>
      <c r="F4" s="279" t="s">
        <v>12</v>
      </c>
      <c r="G4" s="279"/>
      <c r="H4" s="279" t="s">
        <v>5</v>
      </c>
      <c r="I4" s="279"/>
      <c r="J4" s="295" t="s">
        <v>10</v>
      </c>
      <c r="K4" s="295"/>
      <c r="L4" s="265" t="s">
        <v>263</v>
      </c>
      <c r="M4" s="266"/>
      <c r="N4" s="267"/>
    </row>
    <row r="5" spans="1:14" ht="20.25" x14ac:dyDescent="0.3">
      <c r="A5" s="212"/>
      <c r="B5" s="212"/>
      <c r="C5" s="194" t="s">
        <v>2</v>
      </c>
      <c r="D5" s="194" t="s">
        <v>2</v>
      </c>
      <c r="E5" s="194"/>
      <c r="F5" s="278"/>
      <c r="G5" s="278"/>
      <c r="H5" s="278" t="s">
        <v>6</v>
      </c>
      <c r="I5" s="278"/>
      <c r="J5" s="296" t="s">
        <v>7</v>
      </c>
      <c r="K5" s="296"/>
      <c r="L5" s="268" t="s">
        <v>8</v>
      </c>
      <c r="M5" s="269"/>
      <c r="N5" s="270"/>
    </row>
    <row r="6" spans="1:14" ht="23.25" x14ac:dyDescent="0.35">
      <c r="A6" s="139">
        <v>1</v>
      </c>
      <c r="B6" s="197" t="s">
        <v>203</v>
      </c>
      <c r="C6" s="57">
        <v>900</v>
      </c>
      <c r="D6" s="57">
        <v>900</v>
      </c>
      <c r="E6" s="69" t="s">
        <v>11</v>
      </c>
      <c r="F6" s="86" t="s">
        <v>99</v>
      </c>
      <c r="G6" s="57">
        <v>900</v>
      </c>
      <c r="H6" s="86" t="s">
        <v>99</v>
      </c>
      <c r="I6" s="57">
        <v>900</v>
      </c>
      <c r="J6" s="297" t="s">
        <v>14</v>
      </c>
      <c r="K6" s="297"/>
      <c r="L6" s="276">
        <v>3200009303</v>
      </c>
      <c r="M6" s="276"/>
      <c r="N6" s="133" t="s">
        <v>102</v>
      </c>
    </row>
    <row r="7" spans="1:14" ht="23.25" x14ac:dyDescent="0.35">
      <c r="A7" s="139">
        <v>2</v>
      </c>
      <c r="B7" s="134" t="s">
        <v>38</v>
      </c>
      <c r="C7" s="87">
        <v>1090</v>
      </c>
      <c r="D7" s="87">
        <v>1090</v>
      </c>
      <c r="E7" s="69" t="s">
        <v>11</v>
      </c>
      <c r="F7" s="134" t="s">
        <v>24</v>
      </c>
      <c r="G7" s="87">
        <v>1090</v>
      </c>
      <c r="H7" s="134" t="s">
        <v>24</v>
      </c>
      <c r="I7" s="87">
        <v>1090</v>
      </c>
      <c r="J7" s="297" t="s">
        <v>14</v>
      </c>
      <c r="K7" s="297"/>
      <c r="L7" s="276">
        <v>3100039467</v>
      </c>
      <c r="M7" s="276"/>
      <c r="N7" s="34" t="s">
        <v>103</v>
      </c>
    </row>
    <row r="8" spans="1:14" ht="20.25" x14ac:dyDescent="0.3">
      <c r="A8" s="139">
        <v>3</v>
      </c>
      <c r="B8" s="134" t="s">
        <v>95</v>
      </c>
      <c r="C8" s="87">
        <v>6120</v>
      </c>
      <c r="D8" s="87">
        <v>6120</v>
      </c>
      <c r="E8" s="69" t="s">
        <v>11</v>
      </c>
      <c r="F8" s="135" t="s">
        <v>20</v>
      </c>
      <c r="G8" s="87">
        <v>6120</v>
      </c>
      <c r="H8" s="135" t="s">
        <v>20</v>
      </c>
      <c r="I8" s="87">
        <v>6120</v>
      </c>
      <c r="J8" s="297" t="s">
        <v>14</v>
      </c>
      <c r="K8" s="297"/>
      <c r="L8" s="277" t="s">
        <v>205</v>
      </c>
      <c r="M8" s="203"/>
      <c r="N8" s="34" t="s">
        <v>204</v>
      </c>
    </row>
    <row r="9" spans="1:14" ht="23.25" x14ac:dyDescent="0.35">
      <c r="A9" s="139">
        <v>4</v>
      </c>
      <c r="B9" s="134" t="s">
        <v>38</v>
      </c>
      <c r="C9" s="87">
        <v>1090</v>
      </c>
      <c r="D9" s="87">
        <v>1090</v>
      </c>
      <c r="E9" s="69" t="s">
        <v>11</v>
      </c>
      <c r="F9" s="134" t="s">
        <v>24</v>
      </c>
      <c r="G9" s="87">
        <v>1090</v>
      </c>
      <c r="H9" s="134" t="s">
        <v>24</v>
      </c>
      <c r="I9" s="87">
        <v>1090</v>
      </c>
      <c r="J9" s="297" t="s">
        <v>14</v>
      </c>
      <c r="K9" s="297"/>
      <c r="L9" s="276">
        <v>3100042197</v>
      </c>
      <c r="M9" s="276"/>
      <c r="N9" s="34" t="s">
        <v>104</v>
      </c>
    </row>
    <row r="10" spans="1:14" ht="23.25" x14ac:dyDescent="0.35">
      <c r="A10" s="139">
        <v>5</v>
      </c>
      <c r="B10" s="134" t="s">
        <v>38</v>
      </c>
      <c r="C10" s="87">
        <v>700</v>
      </c>
      <c r="D10" s="87">
        <v>700</v>
      </c>
      <c r="E10" s="190" t="s">
        <v>11</v>
      </c>
      <c r="F10" s="134" t="s">
        <v>24</v>
      </c>
      <c r="G10" s="87">
        <v>700</v>
      </c>
      <c r="H10" s="134" t="s">
        <v>24</v>
      </c>
      <c r="I10" s="87">
        <v>700</v>
      </c>
      <c r="J10" s="294" t="s">
        <v>14</v>
      </c>
      <c r="K10" s="294"/>
      <c r="L10" s="274">
        <v>3100042199</v>
      </c>
      <c r="M10" s="274"/>
      <c r="N10" s="34" t="s">
        <v>104</v>
      </c>
    </row>
    <row r="11" spans="1:14" ht="23.25" x14ac:dyDescent="0.35">
      <c r="A11" s="139">
        <v>6</v>
      </c>
      <c r="B11" s="134" t="s">
        <v>32</v>
      </c>
      <c r="C11" s="87">
        <v>220</v>
      </c>
      <c r="D11" s="87">
        <v>220</v>
      </c>
      <c r="E11" s="190" t="s">
        <v>11</v>
      </c>
      <c r="F11" s="134" t="s">
        <v>100</v>
      </c>
      <c r="G11" s="87">
        <v>220</v>
      </c>
      <c r="H11" s="134" t="s">
        <v>100</v>
      </c>
      <c r="I11" s="87">
        <v>220</v>
      </c>
      <c r="J11" s="294" t="s">
        <v>14</v>
      </c>
      <c r="K11" s="294"/>
      <c r="L11" s="274">
        <v>3100042205</v>
      </c>
      <c r="M11" s="274"/>
      <c r="N11" s="34" t="s">
        <v>104</v>
      </c>
    </row>
    <row r="12" spans="1:14" ht="23.25" x14ac:dyDescent="0.35">
      <c r="A12" s="139">
        <v>7</v>
      </c>
      <c r="B12" s="134" t="s">
        <v>38</v>
      </c>
      <c r="C12" s="87">
        <v>1090</v>
      </c>
      <c r="D12" s="87">
        <v>1090</v>
      </c>
      <c r="E12" s="190" t="s">
        <v>11</v>
      </c>
      <c r="F12" s="134" t="s">
        <v>24</v>
      </c>
      <c r="G12" s="87">
        <v>1090</v>
      </c>
      <c r="H12" s="134" t="s">
        <v>24</v>
      </c>
      <c r="I12" s="87">
        <v>1090</v>
      </c>
      <c r="J12" s="294" t="s">
        <v>14</v>
      </c>
      <c r="K12" s="294"/>
      <c r="L12" s="274">
        <v>3100043282</v>
      </c>
      <c r="M12" s="274"/>
      <c r="N12" s="34" t="s">
        <v>105</v>
      </c>
    </row>
    <row r="13" spans="1:14" ht="23.25" x14ac:dyDescent="0.35">
      <c r="A13" s="139">
        <v>8</v>
      </c>
      <c r="B13" s="12" t="s">
        <v>96</v>
      </c>
      <c r="C13" s="84">
        <v>22200</v>
      </c>
      <c r="D13" s="84">
        <v>22200</v>
      </c>
      <c r="E13" s="190" t="s">
        <v>11</v>
      </c>
      <c r="F13" s="13" t="s">
        <v>70</v>
      </c>
      <c r="G13" s="84">
        <v>22200</v>
      </c>
      <c r="H13" s="13" t="s">
        <v>70</v>
      </c>
      <c r="I13" s="84">
        <v>22200</v>
      </c>
      <c r="J13" s="294" t="s">
        <v>14</v>
      </c>
      <c r="K13" s="294"/>
      <c r="L13" s="274">
        <v>3100044678</v>
      </c>
      <c r="M13" s="274"/>
      <c r="N13" s="34" t="s">
        <v>106</v>
      </c>
    </row>
    <row r="14" spans="1:14" ht="23.25" x14ac:dyDescent="0.35">
      <c r="A14" s="139">
        <v>9</v>
      </c>
      <c r="B14" s="134" t="s">
        <v>32</v>
      </c>
      <c r="C14" s="87">
        <v>400</v>
      </c>
      <c r="D14" s="87">
        <v>400</v>
      </c>
      <c r="E14" s="190" t="s">
        <v>11</v>
      </c>
      <c r="F14" s="134" t="s">
        <v>93</v>
      </c>
      <c r="G14" s="87">
        <v>400</v>
      </c>
      <c r="H14" s="134" t="s">
        <v>93</v>
      </c>
      <c r="I14" s="87">
        <v>400</v>
      </c>
      <c r="J14" s="294" t="s">
        <v>14</v>
      </c>
      <c r="K14" s="294"/>
      <c r="L14" s="274">
        <v>3100044951</v>
      </c>
      <c r="M14" s="274"/>
      <c r="N14" s="34" t="s">
        <v>106</v>
      </c>
    </row>
    <row r="15" spans="1:14" ht="23.25" x14ac:dyDescent="0.35">
      <c r="A15" s="139">
        <v>10</v>
      </c>
      <c r="B15" s="110" t="s">
        <v>210</v>
      </c>
      <c r="C15" s="87">
        <v>1050</v>
      </c>
      <c r="D15" s="87">
        <v>1050</v>
      </c>
      <c r="E15" s="190" t="s">
        <v>11</v>
      </c>
      <c r="F15" s="134" t="s">
        <v>23</v>
      </c>
      <c r="G15" s="87">
        <v>1050</v>
      </c>
      <c r="H15" s="134" t="s">
        <v>23</v>
      </c>
      <c r="I15" s="87">
        <v>1050</v>
      </c>
      <c r="J15" s="294" t="s">
        <v>14</v>
      </c>
      <c r="K15" s="294"/>
      <c r="L15" s="274">
        <v>3100045319</v>
      </c>
      <c r="M15" s="274"/>
      <c r="N15" s="34" t="s">
        <v>107</v>
      </c>
    </row>
    <row r="16" spans="1:14" ht="23.25" x14ac:dyDescent="0.35">
      <c r="A16" s="139">
        <v>11</v>
      </c>
      <c r="B16" s="134" t="s">
        <v>77</v>
      </c>
      <c r="C16" s="87">
        <v>2900</v>
      </c>
      <c r="D16" s="87">
        <v>2900</v>
      </c>
      <c r="E16" s="190" t="s">
        <v>11</v>
      </c>
      <c r="F16" s="135" t="s">
        <v>20</v>
      </c>
      <c r="G16" s="87">
        <v>2900</v>
      </c>
      <c r="H16" s="135" t="s">
        <v>20</v>
      </c>
      <c r="I16" s="87">
        <v>2900</v>
      </c>
      <c r="J16" s="294" t="s">
        <v>14</v>
      </c>
      <c r="K16" s="294"/>
      <c r="L16" s="273" t="s">
        <v>101</v>
      </c>
      <c r="M16" s="273"/>
      <c r="N16" s="34" t="s">
        <v>108</v>
      </c>
    </row>
    <row r="17" spans="1:14" ht="23.25" x14ac:dyDescent="0.35">
      <c r="A17" s="139">
        <v>12</v>
      </c>
      <c r="B17" s="135" t="s">
        <v>97</v>
      </c>
      <c r="C17" s="57">
        <v>2330</v>
      </c>
      <c r="D17" s="57">
        <v>2330</v>
      </c>
      <c r="E17" s="190" t="s">
        <v>11</v>
      </c>
      <c r="F17" s="86" t="s">
        <v>21</v>
      </c>
      <c r="G17" s="57">
        <v>2330</v>
      </c>
      <c r="H17" s="86" t="s">
        <v>21</v>
      </c>
      <c r="I17" s="57">
        <v>2330</v>
      </c>
      <c r="J17" s="294" t="s">
        <v>14</v>
      </c>
      <c r="K17" s="294"/>
      <c r="L17" s="274">
        <v>3100045865</v>
      </c>
      <c r="M17" s="274"/>
      <c r="N17" s="34" t="s">
        <v>109</v>
      </c>
    </row>
    <row r="18" spans="1:14" ht="20.25" x14ac:dyDescent="0.3">
      <c r="A18" s="139">
        <v>13</v>
      </c>
      <c r="B18" s="108" t="s">
        <v>98</v>
      </c>
      <c r="C18" s="57">
        <v>5000</v>
      </c>
      <c r="D18" s="57">
        <v>5000</v>
      </c>
      <c r="E18" s="190" t="s">
        <v>11</v>
      </c>
      <c r="F18" s="86" t="s">
        <v>21</v>
      </c>
      <c r="G18" s="57">
        <v>5000</v>
      </c>
      <c r="H18" s="86" t="s">
        <v>21</v>
      </c>
      <c r="I18" s="57">
        <v>5000</v>
      </c>
      <c r="J18" s="294" t="s">
        <v>14</v>
      </c>
      <c r="K18" s="294"/>
      <c r="L18" s="204" t="s">
        <v>207</v>
      </c>
      <c r="M18" s="204"/>
      <c r="N18" s="34" t="s">
        <v>206</v>
      </c>
    </row>
    <row r="19" spans="1:14" ht="20.25" x14ac:dyDescent="0.3">
      <c r="A19" s="139">
        <v>14</v>
      </c>
      <c r="B19" s="134" t="s">
        <v>77</v>
      </c>
      <c r="C19" s="57">
        <v>5000</v>
      </c>
      <c r="D19" s="57">
        <v>5000</v>
      </c>
      <c r="E19" s="69" t="s">
        <v>11</v>
      </c>
      <c r="F19" s="135" t="s">
        <v>20</v>
      </c>
      <c r="G19" s="57">
        <v>5000</v>
      </c>
      <c r="H19" s="136" t="s">
        <v>20</v>
      </c>
      <c r="I19" s="57">
        <v>5000</v>
      </c>
      <c r="J19" s="209" t="s">
        <v>14</v>
      </c>
      <c r="K19" s="209"/>
      <c r="L19" s="277" t="s">
        <v>209</v>
      </c>
      <c r="M19" s="277"/>
      <c r="N19" s="34" t="s">
        <v>208</v>
      </c>
    </row>
    <row r="20" spans="1:14" ht="23.25" x14ac:dyDescent="0.35">
      <c r="A20" s="139">
        <v>15</v>
      </c>
      <c r="B20" s="134" t="s">
        <v>32</v>
      </c>
      <c r="C20" s="57">
        <v>212</v>
      </c>
      <c r="D20" s="57">
        <v>212</v>
      </c>
      <c r="E20" s="190" t="s">
        <v>11</v>
      </c>
      <c r="F20" s="134" t="s">
        <v>93</v>
      </c>
      <c r="G20" s="57">
        <v>212</v>
      </c>
      <c r="H20" s="134" t="s">
        <v>93</v>
      </c>
      <c r="I20" s="57">
        <v>212</v>
      </c>
      <c r="J20" s="294" t="s">
        <v>14</v>
      </c>
      <c r="K20" s="294"/>
      <c r="L20" s="274">
        <v>3100048988</v>
      </c>
      <c r="M20" s="274"/>
      <c r="N20" s="34" t="s">
        <v>110</v>
      </c>
    </row>
    <row r="21" spans="1:14" ht="23.25" x14ac:dyDescent="0.35">
      <c r="A21" s="139">
        <v>16</v>
      </c>
      <c r="B21" s="110" t="s">
        <v>111</v>
      </c>
      <c r="C21" s="57">
        <v>930</v>
      </c>
      <c r="D21" s="57">
        <v>930</v>
      </c>
      <c r="E21" s="59" t="s">
        <v>11</v>
      </c>
      <c r="F21" s="86" t="s">
        <v>118</v>
      </c>
      <c r="G21" s="57">
        <v>930</v>
      </c>
      <c r="H21" s="26" t="str">
        <f>F21</f>
        <v>ร้านพีวีซี ดีไซน์</v>
      </c>
      <c r="I21" s="57">
        <v>930</v>
      </c>
      <c r="J21" s="297" t="s">
        <v>14</v>
      </c>
      <c r="K21" s="297"/>
      <c r="L21" s="276">
        <v>3200013606</v>
      </c>
      <c r="M21" s="276"/>
      <c r="N21" s="34" t="s">
        <v>128</v>
      </c>
    </row>
    <row r="22" spans="1:14" ht="20.25" x14ac:dyDescent="0.3">
      <c r="A22" s="139">
        <v>17</v>
      </c>
      <c r="B22" s="110" t="s">
        <v>113</v>
      </c>
      <c r="C22" s="57">
        <v>43750</v>
      </c>
      <c r="D22" s="57">
        <v>43750</v>
      </c>
      <c r="E22" s="59" t="s">
        <v>11</v>
      </c>
      <c r="F22" s="86" t="s">
        <v>120</v>
      </c>
      <c r="G22" s="57">
        <v>43750</v>
      </c>
      <c r="H22" s="91" t="str">
        <f>F22</f>
        <v>ร้านเทียนโชค เซอร์วิส</v>
      </c>
      <c r="I22" s="57">
        <v>43750</v>
      </c>
      <c r="J22" s="297" t="s">
        <v>14</v>
      </c>
      <c r="K22" s="297"/>
      <c r="L22" s="277" t="s">
        <v>261</v>
      </c>
      <c r="M22" s="277"/>
      <c r="N22" s="34" t="s">
        <v>214</v>
      </c>
    </row>
    <row r="23" spans="1:14" ht="20.25" x14ac:dyDescent="0.3">
      <c r="A23" s="139">
        <v>18</v>
      </c>
      <c r="B23" s="110" t="s">
        <v>116</v>
      </c>
      <c r="C23" s="57">
        <v>18365</v>
      </c>
      <c r="D23" s="57">
        <v>18365</v>
      </c>
      <c r="E23" s="188" t="s">
        <v>11</v>
      </c>
      <c r="F23" s="86" t="s">
        <v>99</v>
      </c>
      <c r="G23" s="57">
        <v>18365</v>
      </c>
      <c r="H23" s="102" t="str">
        <f>F23</f>
        <v>ร้านคัลเลอร์สกรีน</v>
      </c>
      <c r="I23" s="57">
        <v>18365</v>
      </c>
      <c r="J23" s="294" t="s">
        <v>14</v>
      </c>
      <c r="K23" s="294"/>
      <c r="L23" s="204" t="s">
        <v>213</v>
      </c>
      <c r="M23" s="204"/>
      <c r="N23" s="34" t="s">
        <v>214</v>
      </c>
    </row>
    <row r="24" spans="1:14" ht="20.25" x14ac:dyDescent="0.3">
      <c r="A24" s="139">
        <v>19</v>
      </c>
      <c r="B24" s="116" t="s">
        <v>47</v>
      </c>
      <c r="C24" s="57">
        <v>18000</v>
      </c>
      <c r="D24" s="57">
        <v>18000</v>
      </c>
      <c r="E24" s="156" t="s">
        <v>11</v>
      </c>
      <c r="F24" s="151" t="s">
        <v>59</v>
      </c>
      <c r="G24" s="57">
        <v>18000</v>
      </c>
      <c r="H24" s="151" t="s">
        <v>59</v>
      </c>
      <c r="I24" s="57">
        <v>18000</v>
      </c>
      <c r="J24" s="209" t="s">
        <v>14</v>
      </c>
      <c r="K24" s="209"/>
      <c r="L24" s="208" t="s">
        <v>215</v>
      </c>
      <c r="M24" s="208"/>
      <c r="N24" s="34" t="s">
        <v>127</v>
      </c>
    </row>
    <row r="25" spans="1:14" ht="23.25" x14ac:dyDescent="0.35">
      <c r="A25" s="139">
        <v>20</v>
      </c>
      <c r="B25" s="198" t="s">
        <v>112</v>
      </c>
      <c r="C25" s="57">
        <v>3300</v>
      </c>
      <c r="D25" s="57">
        <v>3300</v>
      </c>
      <c r="E25" s="59" t="s">
        <v>11</v>
      </c>
      <c r="F25" s="86" t="s">
        <v>119</v>
      </c>
      <c r="G25" s="57">
        <v>3300</v>
      </c>
      <c r="H25" s="191" t="str">
        <f t="shared" ref="H25:H31" si="0">F25</f>
        <v>สยามออโต้ เซอร์วิสพุนพิน</v>
      </c>
      <c r="I25" s="57">
        <v>3300</v>
      </c>
      <c r="J25" s="297" t="s">
        <v>14</v>
      </c>
      <c r="K25" s="297"/>
      <c r="L25" s="276">
        <v>3100053518</v>
      </c>
      <c r="M25" s="276"/>
      <c r="N25" s="34" t="s">
        <v>129</v>
      </c>
    </row>
    <row r="26" spans="1:14" ht="20.25" x14ac:dyDescent="0.3">
      <c r="A26" s="139">
        <v>21</v>
      </c>
      <c r="B26" s="134" t="s">
        <v>77</v>
      </c>
      <c r="C26" s="57">
        <v>8170</v>
      </c>
      <c r="D26" s="57">
        <v>8170</v>
      </c>
      <c r="E26" s="188" t="s">
        <v>11</v>
      </c>
      <c r="F26" s="110" t="s">
        <v>20</v>
      </c>
      <c r="G26" s="57">
        <v>8170</v>
      </c>
      <c r="H26" s="100" t="str">
        <f t="shared" si="0"/>
        <v>บริษัท นภาพรรณคอมเพล็กซ์ จำกัด</v>
      </c>
      <c r="I26" s="57">
        <v>8170</v>
      </c>
      <c r="J26" s="294" t="s">
        <v>14</v>
      </c>
      <c r="K26" s="294"/>
      <c r="L26" s="277" t="s">
        <v>217</v>
      </c>
      <c r="M26" s="277"/>
      <c r="N26" s="34" t="s">
        <v>216</v>
      </c>
    </row>
    <row r="27" spans="1:14" ht="20.25" x14ac:dyDescent="0.3">
      <c r="A27" s="139">
        <v>22</v>
      </c>
      <c r="B27" s="134" t="s">
        <v>98</v>
      </c>
      <c r="C27" s="57">
        <v>11962</v>
      </c>
      <c r="D27" s="57">
        <v>11962</v>
      </c>
      <c r="E27" s="188" t="s">
        <v>11</v>
      </c>
      <c r="F27" s="134" t="s">
        <v>122</v>
      </c>
      <c r="G27" s="57">
        <v>11962</v>
      </c>
      <c r="H27" s="103" t="str">
        <f t="shared" si="0"/>
        <v>ร้านพุนพินซีร็อิกซ์</v>
      </c>
      <c r="I27" s="57">
        <v>11962</v>
      </c>
      <c r="J27" s="294" t="s">
        <v>14</v>
      </c>
      <c r="K27" s="294"/>
      <c r="L27" s="204" t="s">
        <v>218</v>
      </c>
      <c r="M27" s="204"/>
      <c r="N27" s="34" t="s">
        <v>216</v>
      </c>
    </row>
    <row r="28" spans="1:14" ht="23.25" x14ac:dyDescent="0.35">
      <c r="A28" s="139">
        <v>23</v>
      </c>
      <c r="B28" s="134" t="s">
        <v>114</v>
      </c>
      <c r="C28" s="57">
        <v>1500</v>
      </c>
      <c r="D28" s="57">
        <v>1500</v>
      </c>
      <c r="E28" s="59" t="s">
        <v>11</v>
      </c>
      <c r="F28" s="134" t="s">
        <v>121</v>
      </c>
      <c r="G28" s="57">
        <v>1500</v>
      </c>
      <c r="H28" s="191" t="str">
        <f t="shared" si="0"/>
        <v>นายพรศักดิ์ มีคำ</v>
      </c>
      <c r="I28" s="57">
        <v>1500</v>
      </c>
      <c r="J28" s="297" t="s">
        <v>14</v>
      </c>
      <c r="K28" s="297"/>
      <c r="L28" s="276">
        <v>3200016674</v>
      </c>
      <c r="M28" s="276"/>
      <c r="N28" s="34" t="s">
        <v>124</v>
      </c>
    </row>
    <row r="29" spans="1:14" ht="23.25" x14ac:dyDescent="0.35">
      <c r="A29" s="139">
        <v>24</v>
      </c>
      <c r="B29" s="134" t="s">
        <v>32</v>
      </c>
      <c r="C29" s="57">
        <v>260</v>
      </c>
      <c r="D29" s="57">
        <v>260</v>
      </c>
      <c r="E29" s="188" t="s">
        <v>11</v>
      </c>
      <c r="F29" s="134" t="s">
        <v>93</v>
      </c>
      <c r="G29" s="57">
        <v>260</v>
      </c>
      <c r="H29" s="103" t="str">
        <f t="shared" si="0"/>
        <v>ร้านน้ำดื่มพลอยใส</v>
      </c>
      <c r="I29" s="57">
        <v>260</v>
      </c>
      <c r="J29" s="294" t="s">
        <v>14</v>
      </c>
      <c r="K29" s="294"/>
      <c r="L29" s="274">
        <v>3100061518</v>
      </c>
      <c r="M29" s="274"/>
      <c r="N29" s="34" t="s">
        <v>125</v>
      </c>
    </row>
    <row r="30" spans="1:14" ht="23.25" x14ac:dyDescent="0.35">
      <c r="A30" s="139">
        <v>25</v>
      </c>
      <c r="B30" s="198" t="s">
        <v>115</v>
      </c>
      <c r="C30" s="57">
        <v>3627.5</v>
      </c>
      <c r="D30" s="57">
        <v>3627.5</v>
      </c>
      <c r="E30" s="188" t="s">
        <v>11</v>
      </c>
      <c r="F30" s="134" t="s">
        <v>21</v>
      </c>
      <c r="G30" s="57">
        <v>3627.5</v>
      </c>
      <c r="H30" s="174" t="str">
        <f t="shared" si="0"/>
        <v>ร้านพุนพินซีร็อกซ์</v>
      </c>
      <c r="I30" s="57">
        <v>3627.5</v>
      </c>
      <c r="J30" s="294" t="s">
        <v>14</v>
      </c>
      <c r="K30" s="294"/>
      <c r="L30" s="274">
        <v>3100062208</v>
      </c>
      <c r="M30" s="274"/>
      <c r="N30" s="34" t="s">
        <v>126</v>
      </c>
    </row>
    <row r="31" spans="1:14" ht="23.25" x14ac:dyDescent="0.35">
      <c r="A31" s="139">
        <v>26</v>
      </c>
      <c r="B31" s="134" t="s">
        <v>98</v>
      </c>
      <c r="C31" s="57">
        <v>1000</v>
      </c>
      <c r="D31" s="57">
        <v>1000</v>
      </c>
      <c r="E31" s="188" t="s">
        <v>11</v>
      </c>
      <c r="F31" s="134" t="s">
        <v>21</v>
      </c>
      <c r="G31" s="57">
        <v>1000</v>
      </c>
      <c r="H31" s="174" t="str">
        <f t="shared" si="0"/>
        <v>ร้านพุนพินซีร็อกซ์</v>
      </c>
      <c r="I31" s="57">
        <v>1000</v>
      </c>
      <c r="J31" s="294" t="s">
        <v>14</v>
      </c>
      <c r="K31" s="294"/>
      <c r="L31" s="274">
        <v>3100062253</v>
      </c>
      <c r="M31" s="274"/>
      <c r="N31" s="34" t="s">
        <v>126</v>
      </c>
    </row>
    <row r="32" spans="1:14" ht="20.25" x14ac:dyDescent="0.3">
      <c r="A32" s="139">
        <v>27</v>
      </c>
      <c r="B32" s="108" t="s">
        <v>133</v>
      </c>
      <c r="C32" s="57">
        <v>7900</v>
      </c>
      <c r="D32" s="57">
        <v>7900</v>
      </c>
      <c r="E32" s="59" t="s">
        <v>11</v>
      </c>
      <c r="F32" s="134" t="s">
        <v>99</v>
      </c>
      <c r="G32" s="57">
        <v>7900</v>
      </c>
      <c r="H32" s="134" t="s">
        <v>99</v>
      </c>
      <c r="I32" s="57">
        <v>7900</v>
      </c>
      <c r="J32" s="297" t="s">
        <v>14</v>
      </c>
      <c r="K32" s="297"/>
      <c r="L32" s="275" t="s">
        <v>219</v>
      </c>
      <c r="M32" s="275"/>
      <c r="N32" s="34" t="s">
        <v>126</v>
      </c>
    </row>
    <row r="33" spans="1:14" ht="20.25" x14ac:dyDescent="0.3">
      <c r="A33" s="139">
        <v>28</v>
      </c>
      <c r="B33" s="137" t="s">
        <v>44</v>
      </c>
      <c r="C33" s="57">
        <v>9000</v>
      </c>
      <c r="D33" s="57">
        <v>9000</v>
      </c>
      <c r="E33" s="156" t="s">
        <v>11</v>
      </c>
      <c r="F33" s="151" t="s">
        <v>50</v>
      </c>
      <c r="G33" s="57">
        <v>9000</v>
      </c>
      <c r="H33" s="151" t="s">
        <v>50</v>
      </c>
      <c r="I33" s="57">
        <v>9000</v>
      </c>
      <c r="J33" s="297" t="s">
        <v>14</v>
      </c>
      <c r="K33" s="297"/>
      <c r="L33" s="204" t="s">
        <v>251</v>
      </c>
      <c r="M33" s="204"/>
      <c r="N33" s="34" t="s">
        <v>126</v>
      </c>
    </row>
    <row r="34" spans="1:14" ht="20.25" x14ac:dyDescent="0.3">
      <c r="A34" s="139">
        <v>29</v>
      </c>
      <c r="B34" s="112" t="s">
        <v>45</v>
      </c>
      <c r="C34" s="57">
        <v>9000</v>
      </c>
      <c r="D34" s="57">
        <v>9000</v>
      </c>
      <c r="E34" s="156" t="s">
        <v>11</v>
      </c>
      <c r="F34" s="151" t="s">
        <v>48</v>
      </c>
      <c r="G34" s="57">
        <v>9000</v>
      </c>
      <c r="H34" s="151" t="s">
        <v>48</v>
      </c>
      <c r="I34" s="57">
        <v>9000</v>
      </c>
      <c r="J34" s="297" t="s">
        <v>14</v>
      </c>
      <c r="K34" s="297"/>
      <c r="L34" s="204" t="s">
        <v>252</v>
      </c>
      <c r="M34" s="204"/>
      <c r="N34" s="34" t="s">
        <v>126</v>
      </c>
    </row>
    <row r="35" spans="1:14" ht="20.25" x14ac:dyDescent="0.3">
      <c r="A35" s="139">
        <v>30</v>
      </c>
      <c r="B35" s="199" t="s">
        <v>43</v>
      </c>
      <c r="C35" s="57">
        <v>9000</v>
      </c>
      <c r="D35" s="57">
        <v>9000</v>
      </c>
      <c r="E35" s="156" t="s">
        <v>11</v>
      </c>
      <c r="F35" s="151" t="s">
        <v>49</v>
      </c>
      <c r="G35" s="57">
        <v>9000</v>
      </c>
      <c r="H35" s="151" t="s">
        <v>49</v>
      </c>
      <c r="I35" s="57">
        <v>9000</v>
      </c>
      <c r="J35" s="294" t="s">
        <v>14</v>
      </c>
      <c r="K35" s="294"/>
      <c r="L35" s="204" t="s">
        <v>253</v>
      </c>
      <c r="M35" s="204"/>
      <c r="N35" s="34" t="s">
        <v>126</v>
      </c>
    </row>
    <row r="36" spans="1:14" ht="20.25" x14ac:dyDescent="0.3">
      <c r="A36" s="139">
        <v>31</v>
      </c>
      <c r="B36" s="137" t="s">
        <v>42</v>
      </c>
      <c r="C36" s="57">
        <v>9000</v>
      </c>
      <c r="D36" s="57">
        <v>9000</v>
      </c>
      <c r="E36" s="156" t="s">
        <v>11</v>
      </c>
      <c r="F36" s="151" t="s">
        <v>155</v>
      </c>
      <c r="G36" s="57">
        <v>9000</v>
      </c>
      <c r="H36" s="151" t="s">
        <v>155</v>
      </c>
      <c r="I36" s="57">
        <v>9000</v>
      </c>
      <c r="J36" s="294" t="s">
        <v>14</v>
      </c>
      <c r="K36" s="294"/>
      <c r="L36" s="204" t="s">
        <v>254</v>
      </c>
      <c r="M36" s="204"/>
      <c r="N36" s="34" t="s">
        <v>126</v>
      </c>
    </row>
    <row r="37" spans="1:14" ht="23.25" x14ac:dyDescent="0.35">
      <c r="A37" s="139">
        <v>32</v>
      </c>
      <c r="B37" s="12" t="s">
        <v>117</v>
      </c>
      <c r="C37" s="57">
        <v>14900</v>
      </c>
      <c r="D37" s="57">
        <v>14900</v>
      </c>
      <c r="E37" s="188" t="s">
        <v>11</v>
      </c>
      <c r="F37" s="53" t="s">
        <v>70</v>
      </c>
      <c r="G37" s="57">
        <v>14900</v>
      </c>
      <c r="H37" s="178" t="str">
        <f>F37</f>
        <v>สถานีบริการน้ำมันสหกรณ์สุราษฎร์ธานี</v>
      </c>
      <c r="I37" s="57">
        <v>14900</v>
      </c>
      <c r="J37" s="294" t="s">
        <v>14</v>
      </c>
      <c r="K37" s="294"/>
      <c r="L37" s="273" t="s">
        <v>123</v>
      </c>
      <c r="M37" s="273"/>
      <c r="N37" s="34" t="s">
        <v>220</v>
      </c>
    </row>
    <row r="38" spans="1:14" ht="20.25" x14ac:dyDescent="0.3">
      <c r="A38" s="139">
        <v>33</v>
      </c>
      <c r="B38" s="12" t="s">
        <v>245</v>
      </c>
      <c r="C38" s="57">
        <v>1422250.02</v>
      </c>
      <c r="D38" s="57">
        <v>1422250.02</v>
      </c>
      <c r="E38" s="188" t="s">
        <v>11</v>
      </c>
      <c r="F38" s="53" t="s">
        <v>221</v>
      </c>
      <c r="G38" s="57">
        <v>1422250.02</v>
      </c>
      <c r="H38" s="53" t="s">
        <v>221</v>
      </c>
      <c r="I38" s="57">
        <v>1422250.02</v>
      </c>
      <c r="J38" s="294" t="s">
        <v>14</v>
      </c>
      <c r="K38" s="294"/>
      <c r="L38" s="200" t="s">
        <v>222</v>
      </c>
      <c r="M38" s="200"/>
      <c r="N38" s="34" t="s">
        <v>223</v>
      </c>
    </row>
    <row r="39" spans="1:14" ht="20.25" x14ac:dyDescent="0.3">
      <c r="A39" s="139">
        <v>34</v>
      </c>
      <c r="B39" s="135" t="s">
        <v>134</v>
      </c>
      <c r="C39" s="57">
        <v>9120</v>
      </c>
      <c r="D39" s="57">
        <v>9120</v>
      </c>
      <c r="E39" s="156" t="s">
        <v>11</v>
      </c>
      <c r="F39" s="110" t="s">
        <v>20</v>
      </c>
      <c r="G39" s="57">
        <v>9120</v>
      </c>
      <c r="H39" s="110" t="s">
        <v>20</v>
      </c>
      <c r="I39" s="57">
        <v>9120</v>
      </c>
      <c r="J39" s="209" t="s">
        <v>14</v>
      </c>
      <c r="K39" s="209"/>
      <c r="L39" s="271" t="s">
        <v>225</v>
      </c>
      <c r="M39" s="271"/>
      <c r="N39" s="34" t="s">
        <v>224</v>
      </c>
    </row>
    <row r="40" spans="1:14" ht="20.25" x14ac:dyDescent="0.3">
      <c r="A40" s="139">
        <v>35</v>
      </c>
      <c r="B40" s="134" t="s">
        <v>132</v>
      </c>
      <c r="C40" s="57">
        <v>2100</v>
      </c>
      <c r="D40" s="57">
        <v>2100</v>
      </c>
      <c r="E40" s="59" t="s">
        <v>11</v>
      </c>
      <c r="F40" s="110" t="s">
        <v>20</v>
      </c>
      <c r="G40" s="57">
        <v>2100</v>
      </c>
      <c r="H40" s="110" t="s">
        <v>20</v>
      </c>
      <c r="I40" s="57">
        <v>2100</v>
      </c>
      <c r="J40" s="297" t="s">
        <v>14</v>
      </c>
      <c r="K40" s="297"/>
      <c r="L40" s="272">
        <v>3100070427</v>
      </c>
      <c r="M40" s="272"/>
      <c r="N40" s="34" t="s">
        <v>228</v>
      </c>
    </row>
    <row r="41" spans="1:14" ht="20.25" x14ac:dyDescent="0.3">
      <c r="A41" s="139">
        <v>36</v>
      </c>
      <c r="B41" s="134" t="s">
        <v>32</v>
      </c>
      <c r="C41" s="57">
        <v>192</v>
      </c>
      <c r="D41" s="57">
        <v>192</v>
      </c>
      <c r="E41" s="156" t="s">
        <v>11</v>
      </c>
      <c r="F41" s="134" t="s">
        <v>93</v>
      </c>
      <c r="G41" s="57">
        <v>192</v>
      </c>
      <c r="H41" s="134" t="s">
        <v>93</v>
      </c>
      <c r="I41" s="57">
        <v>192</v>
      </c>
      <c r="J41" s="209" t="s">
        <v>14</v>
      </c>
      <c r="K41" s="209"/>
      <c r="L41" s="205">
        <v>3100071112</v>
      </c>
      <c r="M41" s="205"/>
      <c r="N41" s="34" t="s">
        <v>229</v>
      </c>
    </row>
    <row r="42" spans="1:14" ht="20.25" x14ac:dyDescent="0.3">
      <c r="A42" s="139">
        <v>37</v>
      </c>
      <c r="B42" s="134" t="s">
        <v>98</v>
      </c>
      <c r="C42" s="57">
        <v>500</v>
      </c>
      <c r="D42" s="57">
        <v>500</v>
      </c>
      <c r="E42" s="59" t="s">
        <v>11</v>
      </c>
      <c r="F42" s="86" t="s">
        <v>21</v>
      </c>
      <c r="G42" s="57">
        <v>500</v>
      </c>
      <c r="H42" s="86" t="s">
        <v>21</v>
      </c>
      <c r="I42" s="57">
        <v>500</v>
      </c>
      <c r="J42" s="297" t="s">
        <v>14</v>
      </c>
      <c r="K42" s="297"/>
      <c r="L42" s="272">
        <v>3100071525</v>
      </c>
      <c r="M42" s="272"/>
      <c r="N42" s="34" t="s">
        <v>230</v>
      </c>
    </row>
    <row r="43" spans="1:14" ht="20.25" x14ac:dyDescent="0.3">
      <c r="A43" s="139">
        <v>38</v>
      </c>
      <c r="B43" s="12" t="s">
        <v>77</v>
      </c>
      <c r="C43" s="57">
        <v>12360</v>
      </c>
      <c r="D43" s="57">
        <v>12360</v>
      </c>
      <c r="E43" s="59" t="s">
        <v>11</v>
      </c>
      <c r="F43" s="110" t="s">
        <v>20</v>
      </c>
      <c r="G43" s="57">
        <v>12360</v>
      </c>
      <c r="H43" s="110" t="s">
        <v>20</v>
      </c>
      <c r="I43" s="57">
        <v>12360</v>
      </c>
      <c r="J43" s="297" t="s">
        <v>14</v>
      </c>
      <c r="K43" s="297"/>
      <c r="L43" s="271" t="s">
        <v>227</v>
      </c>
      <c r="M43" s="271"/>
      <c r="N43" s="34" t="s">
        <v>226</v>
      </c>
    </row>
    <row r="44" spans="1:14" ht="20.25" x14ac:dyDescent="0.3">
      <c r="A44" s="139">
        <v>39</v>
      </c>
      <c r="B44" s="12" t="s">
        <v>139</v>
      </c>
      <c r="C44" s="57">
        <v>8000</v>
      </c>
      <c r="D44" s="57">
        <v>8000</v>
      </c>
      <c r="E44" s="156" t="s">
        <v>11</v>
      </c>
      <c r="F44" s="13" t="s">
        <v>144</v>
      </c>
      <c r="G44" s="57">
        <v>8000</v>
      </c>
      <c r="H44" s="13" t="s">
        <v>144</v>
      </c>
      <c r="I44" s="57">
        <v>8000</v>
      </c>
      <c r="J44" s="209" t="s">
        <v>14</v>
      </c>
      <c r="K44" s="209"/>
      <c r="L44" s="271" t="s">
        <v>231</v>
      </c>
      <c r="M44" s="271"/>
      <c r="N44" s="34" t="s">
        <v>226</v>
      </c>
    </row>
    <row r="45" spans="1:14" ht="20.25" x14ac:dyDescent="0.3">
      <c r="A45" s="139">
        <v>40</v>
      </c>
      <c r="B45" s="12" t="s">
        <v>140</v>
      </c>
      <c r="C45" s="57">
        <v>31450</v>
      </c>
      <c r="D45" s="57">
        <v>31450</v>
      </c>
      <c r="E45" s="59" t="s">
        <v>11</v>
      </c>
      <c r="F45" s="13" t="s">
        <v>145</v>
      </c>
      <c r="G45" s="57">
        <v>31450</v>
      </c>
      <c r="H45" s="13" t="s">
        <v>145</v>
      </c>
      <c r="I45" s="57">
        <v>31450</v>
      </c>
      <c r="J45" s="297" t="s">
        <v>14</v>
      </c>
      <c r="K45" s="297"/>
      <c r="L45" s="271" t="s">
        <v>232</v>
      </c>
      <c r="M45" s="271"/>
      <c r="N45" s="34" t="s">
        <v>226</v>
      </c>
    </row>
    <row r="46" spans="1:14" ht="20.25" x14ac:dyDescent="0.3">
      <c r="A46" s="139">
        <v>41</v>
      </c>
      <c r="B46" s="12" t="s">
        <v>139</v>
      </c>
      <c r="C46" s="57">
        <v>40000</v>
      </c>
      <c r="D46" s="57">
        <v>40000</v>
      </c>
      <c r="E46" s="59" t="s">
        <v>11</v>
      </c>
      <c r="F46" s="13" t="s">
        <v>146</v>
      </c>
      <c r="G46" s="57">
        <v>40000</v>
      </c>
      <c r="H46" s="13" t="s">
        <v>146</v>
      </c>
      <c r="I46" s="57">
        <v>40000</v>
      </c>
      <c r="J46" s="297" t="s">
        <v>14</v>
      </c>
      <c r="K46" s="297"/>
      <c r="L46" s="271" t="s">
        <v>233</v>
      </c>
      <c r="M46" s="271"/>
      <c r="N46" s="34" t="s">
        <v>226</v>
      </c>
    </row>
    <row r="47" spans="1:14" ht="20.25" x14ac:dyDescent="0.3">
      <c r="A47" s="139">
        <v>42</v>
      </c>
      <c r="B47" s="12" t="s">
        <v>140</v>
      </c>
      <c r="C47" s="57">
        <v>7500</v>
      </c>
      <c r="D47" s="57">
        <v>7500</v>
      </c>
      <c r="E47" s="156" t="s">
        <v>11</v>
      </c>
      <c r="F47" s="13" t="s">
        <v>147</v>
      </c>
      <c r="G47" s="57">
        <v>7500</v>
      </c>
      <c r="H47" s="13" t="s">
        <v>147</v>
      </c>
      <c r="I47" s="57">
        <v>7500</v>
      </c>
      <c r="J47" s="209" t="s">
        <v>14</v>
      </c>
      <c r="K47" s="209"/>
      <c r="L47" s="271" t="s">
        <v>234</v>
      </c>
      <c r="M47" s="271"/>
      <c r="N47" s="34" t="s">
        <v>226</v>
      </c>
    </row>
    <row r="48" spans="1:14" ht="20.25" x14ac:dyDescent="0.3">
      <c r="A48" s="139">
        <v>43</v>
      </c>
      <c r="B48" s="12" t="s">
        <v>235</v>
      </c>
      <c r="C48" s="57">
        <v>26400</v>
      </c>
      <c r="D48" s="57">
        <v>26400</v>
      </c>
      <c r="E48" s="156" t="s">
        <v>11</v>
      </c>
      <c r="F48" s="13" t="s">
        <v>23</v>
      </c>
      <c r="G48" s="57">
        <v>26400</v>
      </c>
      <c r="H48" s="13" t="s">
        <v>23</v>
      </c>
      <c r="I48" s="57">
        <v>26400</v>
      </c>
      <c r="J48" s="209" t="s">
        <v>14</v>
      </c>
      <c r="K48" s="209"/>
      <c r="L48" s="271" t="s">
        <v>236</v>
      </c>
      <c r="M48" s="271"/>
      <c r="N48" s="34" t="s">
        <v>150</v>
      </c>
    </row>
    <row r="49" spans="1:14" ht="20.25" x14ac:dyDescent="0.3">
      <c r="A49" s="139">
        <v>44</v>
      </c>
      <c r="B49" s="110" t="s">
        <v>135</v>
      </c>
      <c r="C49" s="57">
        <v>3350</v>
      </c>
      <c r="D49" s="57">
        <v>3350</v>
      </c>
      <c r="E49" s="59" t="s">
        <v>11</v>
      </c>
      <c r="F49" s="110" t="s">
        <v>20</v>
      </c>
      <c r="G49" s="57">
        <v>3350</v>
      </c>
      <c r="H49" s="110" t="s">
        <v>20</v>
      </c>
      <c r="I49" s="57">
        <v>3350</v>
      </c>
      <c r="J49" s="297" t="s">
        <v>14</v>
      </c>
      <c r="K49" s="297"/>
      <c r="L49" s="272">
        <v>3100072664</v>
      </c>
      <c r="M49" s="272"/>
      <c r="N49" s="34" t="s">
        <v>150</v>
      </c>
    </row>
    <row r="50" spans="1:14" ht="20.25" x14ac:dyDescent="0.3">
      <c r="A50" s="139">
        <v>45</v>
      </c>
      <c r="B50" s="134" t="s">
        <v>136</v>
      </c>
      <c r="C50" s="57">
        <v>1412</v>
      </c>
      <c r="D50" s="57">
        <v>1412</v>
      </c>
      <c r="E50" s="59" t="s">
        <v>11</v>
      </c>
      <c r="F50" s="86" t="s">
        <v>21</v>
      </c>
      <c r="G50" s="57">
        <v>1412</v>
      </c>
      <c r="H50" s="86" t="s">
        <v>21</v>
      </c>
      <c r="I50" s="57">
        <v>1412</v>
      </c>
      <c r="J50" s="297" t="s">
        <v>14</v>
      </c>
      <c r="K50" s="297"/>
      <c r="L50" s="272">
        <v>3100072929</v>
      </c>
      <c r="M50" s="272"/>
      <c r="N50" s="34" t="s">
        <v>150</v>
      </c>
    </row>
    <row r="51" spans="1:14" ht="20.25" x14ac:dyDescent="0.3">
      <c r="A51" s="139">
        <v>46</v>
      </c>
      <c r="B51" s="110" t="s">
        <v>137</v>
      </c>
      <c r="C51" s="57">
        <v>1200</v>
      </c>
      <c r="D51" s="57">
        <v>1200</v>
      </c>
      <c r="E51" s="156" t="s">
        <v>11</v>
      </c>
      <c r="F51" s="110" t="s">
        <v>20</v>
      </c>
      <c r="G51" s="57">
        <v>1200</v>
      </c>
      <c r="H51" s="110" t="s">
        <v>20</v>
      </c>
      <c r="I51" s="57">
        <v>1200</v>
      </c>
      <c r="J51" s="209" t="s">
        <v>14</v>
      </c>
      <c r="K51" s="209"/>
      <c r="L51" s="272">
        <v>3100073064</v>
      </c>
      <c r="M51" s="272"/>
      <c r="N51" s="34" t="s">
        <v>150</v>
      </c>
    </row>
    <row r="52" spans="1:14" ht="20.25" x14ac:dyDescent="0.3">
      <c r="A52" s="139">
        <v>47</v>
      </c>
      <c r="B52" s="12" t="s">
        <v>62</v>
      </c>
      <c r="C52" s="57">
        <v>30542.400000000001</v>
      </c>
      <c r="D52" s="57">
        <v>30542.400000000001</v>
      </c>
      <c r="E52" s="188" t="s">
        <v>11</v>
      </c>
      <c r="F52" s="135" t="s">
        <v>148</v>
      </c>
      <c r="G52" s="57">
        <v>30542.400000000001</v>
      </c>
      <c r="H52" s="135" t="s">
        <v>148</v>
      </c>
      <c r="I52" s="57">
        <v>30542.400000000001</v>
      </c>
      <c r="J52" s="294" t="s">
        <v>14</v>
      </c>
      <c r="K52" s="294"/>
      <c r="L52" s="271" t="s">
        <v>238</v>
      </c>
      <c r="M52" s="271"/>
      <c r="N52" s="34" t="s">
        <v>237</v>
      </c>
    </row>
    <row r="53" spans="1:14" ht="20.25" x14ac:dyDescent="0.3">
      <c r="A53" s="139">
        <v>48</v>
      </c>
      <c r="B53" s="12" t="s">
        <v>95</v>
      </c>
      <c r="C53" s="57">
        <v>9540</v>
      </c>
      <c r="D53" s="57">
        <v>9540</v>
      </c>
      <c r="E53" s="59" t="s">
        <v>11</v>
      </c>
      <c r="F53" s="110" t="s">
        <v>20</v>
      </c>
      <c r="G53" s="57">
        <v>9540</v>
      </c>
      <c r="H53" s="110" t="s">
        <v>20</v>
      </c>
      <c r="I53" s="57">
        <v>9540</v>
      </c>
      <c r="J53" s="297" t="s">
        <v>14</v>
      </c>
      <c r="K53" s="297"/>
      <c r="L53" s="271" t="s">
        <v>240</v>
      </c>
      <c r="M53" s="271"/>
      <c r="N53" s="34" t="s">
        <v>239</v>
      </c>
    </row>
    <row r="54" spans="1:14" ht="20.25" x14ac:dyDescent="0.3">
      <c r="A54" s="139">
        <v>49</v>
      </c>
      <c r="B54" s="134" t="s">
        <v>32</v>
      </c>
      <c r="C54" s="57">
        <v>220</v>
      </c>
      <c r="D54" s="57">
        <v>220</v>
      </c>
      <c r="E54" s="59" t="s">
        <v>11</v>
      </c>
      <c r="F54" s="134" t="s">
        <v>93</v>
      </c>
      <c r="G54" s="57">
        <v>220</v>
      </c>
      <c r="H54" s="134" t="s">
        <v>93</v>
      </c>
      <c r="I54" s="57">
        <v>220</v>
      </c>
      <c r="J54" s="297" t="s">
        <v>14</v>
      </c>
      <c r="K54" s="297"/>
      <c r="L54" s="272">
        <v>3100078121</v>
      </c>
      <c r="M54" s="272"/>
      <c r="N54" s="34" t="s">
        <v>151</v>
      </c>
    </row>
    <row r="55" spans="1:14" ht="20.25" x14ac:dyDescent="0.3">
      <c r="A55" s="139">
        <v>50</v>
      </c>
      <c r="B55" s="12" t="s">
        <v>138</v>
      </c>
      <c r="C55" s="57">
        <v>20200</v>
      </c>
      <c r="D55" s="57">
        <v>20200</v>
      </c>
      <c r="E55" s="59" t="s">
        <v>11</v>
      </c>
      <c r="F55" s="13" t="s">
        <v>70</v>
      </c>
      <c r="G55" s="57">
        <v>20200</v>
      </c>
      <c r="H55" s="13" t="s">
        <v>70</v>
      </c>
      <c r="I55" s="57">
        <v>20200</v>
      </c>
      <c r="J55" s="297" t="s">
        <v>14</v>
      </c>
      <c r="K55" s="297"/>
      <c r="L55" s="272">
        <v>3100079588</v>
      </c>
      <c r="M55" s="272"/>
      <c r="N55" s="34" t="s">
        <v>152</v>
      </c>
    </row>
    <row r="56" spans="1:14" ht="20.25" x14ac:dyDescent="0.3">
      <c r="A56" s="139">
        <v>51</v>
      </c>
      <c r="B56" s="110" t="s">
        <v>141</v>
      </c>
      <c r="C56" s="57">
        <v>2700</v>
      </c>
      <c r="D56" s="57">
        <v>2700</v>
      </c>
      <c r="E56" s="188" t="s">
        <v>11</v>
      </c>
      <c r="F56" s="110" t="s">
        <v>20</v>
      </c>
      <c r="G56" s="57">
        <v>2700</v>
      </c>
      <c r="H56" s="110" t="s">
        <v>20</v>
      </c>
      <c r="I56" s="57">
        <v>2700</v>
      </c>
      <c r="J56" s="294" t="s">
        <v>14</v>
      </c>
      <c r="K56" s="294"/>
      <c r="L56" s="202">
        <v>3100080524</v>
      </c>
      <c r="M56" s="202"/>
      <c r="N56" s="34" t="s">
        <v>153</v>
      </c>
    </row>
    <row r="57" spans="1:14" ht="20.25" x14ac:dyDescent="0.3">
      <c r="A57" s="139">
        <v>52</v>
      </c>
      <c r="B57" s="110" t="s">
        <v>142</v>
      </c>
      <c r="C57" s="57">
        <v>1200</v>
      </c>
      <c r="D57" s="57">
        <v>1200</v>
      </c>
      <c r="E57" s="188" t="s">
        <v>11</v>
      </c>
      <c r="F57" s="86" t="s">
        <v>21</v>
      </c>
      <c r="G57" s="57">
        <v>1200</v>
      </c>
      <c r="H57" s="86" t="s">
        <v>21</v>
      </c>
      <c r="I57" s="57">
        <v>1200</v>
      </c>
      <c r="J57" s="294" t="s">
        <v>14</v>
      </c>
      <c r="K57" s="294"/>
      <c r="L57" s="202">
        <v>3100080526</v>
      </c>
      <c r="M57" s="202"/>
      <c r="N57" s="34" t="s">
        <v>153</v>
      </c>
    </row>
    <row r="58" spans="1:14" ht="20.25" x14ac:dyDescent="0.3">
      <c r="A58" s="139">
        <v>53</v>
      </c>
      <c r="B58" s="12" t="s">
        <v>143</v>
      </c>
      <c r="C58" s="57">
        <v>800</v>
      </c>
      <c r="D58" s="57">
        <v>800</v>
      </c>
      <c r="E58" s="188" t="s">
        <v>11</v>
      </c>
      <c r="F58" s="134" t="s">
        <v>149</v>
      </c>
      <c r="G58" s="57">
        <v>800</v>
      </c>
      <c r="H58" s="134" t="s">
        <v>149</v>
      </c>
      <c r="I58" s="57">
        <v>800</v>
      </c>
      <c r="J58" s="294" t="s">
        <v>14</v>
      </c>
      <c r="K58" s="294"/>
      <c r="L58" s="202">
        <v>3100081779</v>
      </c>
      <c r="M58" s="202"/>
      <c r="N58" s="34" t="s">
        <v>154</v>
      </c>
    </row>
    <row r="59" spans="1:14" ht="20.25" x14ac:dyDescent="0.3">
      <c r="A59" s="139">
        <v>54</v>
      </c>
      <c r="B59" s="137" t="s">
        <v>42</v>
      </c>
      <c r="C59" s="57">
        <v>9000</v>
      </c>
      <c r="D59" s="57">
        <v>9000</v>
      </c>
      <c r="E59" s="188" t="s">
        <v>11</v>
      </c>
      <c r="F59" s="150" t="s">
        <v>155</v>
      </c>
      <c r="G59" s="57">
        <v>9000</v>
      </c>
      <c r="H59" s="151" t="s">
        <v>155</v>
      </c>
      <c r="I59" s="57">
        <v>9000</v>
      </c>
      <c r="J59" s="294" t="s">
        <v>14</v>
      </c>
      <c r="K59" s="294"/>
      <c r="L59" s="271" t="s">
        <v>241</v>
      </c>
      <c r="M59" s="271"/>
      <c r="N59" s="34" t="s">
        <v>154</v>
      </c>
    </row>
    <row r="60" spans="1:14" ht="20.25" x14ac:dyDescent="0.3">
      <c r="A60" s="139">
        <v>55</v>
      </c>
      <c r="B60" s="112" t="s">
        <v>45</v>
      </c>
      <c r="C60" s="57">
        <v>9000</v>
      </c>
      <c r="D60" s="57">
        <v>9000</v>
      </c>
      <c r="E60" s="188" t="s">
        <v>11</v>
      </c>
      <c r="F60" s="150" t="s">
        <v>48</v>
      </c>
      <c r="G60" s="57">
        <v>9000</v>
      </c>
      <c r="H60" s="151" t="s">
        <v>48</v>
      </c>
      <c r="I60" s="57">
        <v>9000</v>
      </c>
      <c r="J60" s="294" t="s">
        <v>14</v>
      </c>
      <c r="K60" s="294"/>
      <c r="L60" s="271" t="s">
        <v>242</v>
      </c>
      <c r="M60" s="271"/>
      <c r="N60" s="34" t="s">
        <v>154</v>
      </c>
    </row>
    <row r="61" spans="1:14" ht="20.25" x14ac:dyDescent="0.3">
      <c r="A61" s="139">
        <v>56</v>
      </c>
      <c r="B61" s="199" t="s">
        <v>43</v>
      </c>
      <c r="C61" s="57">
        <v>9000</v>
      </c>
      <c r="D61" s="57">
        <v>9000</v>
      </c>
      <c r="E61" s="188" t="s">
        <v>11</v>
      </c>
      <c r="F61" s="150" t="s">
        <v>49</v>
      </c>
      <c r="G61" s="57">
        <v>9000</v>
      </c>
      <c r="H61" s="151" t="s">
        <v>49</v>
      </c>
      <c r="I61" s="57">
        <v>9000</v>
      </c>
      <c r="J61" s="294" t="s">
        <v>14</v>
      </c>
      <c r="K61" s="294"/>
      <c r="L61" s="271" t="s">
        <v>243</v>
      </c>
      <c r="M61" s="271"/>
      <c r="N61" s="34" t="s">
        <v>154</v>
      </c>
    </row>
    <row r="62" spans="1:14" ht="20.25" x14ac:dyDescent="0.3">
      <c r="A62" s="139">
        <v>57</v>
      </c>
      <c r="B62" s="137" t="s">
        <v>44</v>
      </c>
      <c r="C62" s="57">
        <v>9000</v>
      </c>
      <c r="D62" s="57">
        <v>9000</v>
      </c>
      <c r="E62" s="188" t="s">
        <v>11</v>
      </c>
      <c r="F62" s="150" t="s">
        <v>50</v>
      </c>
      <c r="G62" s="57">
        <v>9000</v>
      </c>
      <c r="H62" s="151" t="s">
        <v>50</v>
      </c>
      <c r="I62" s="57">
        <v>9000</v>
      </c>
      <c r="J62" s="294" t="s">
        <v>14</v>
      </c>
      <c r="K62" s="294"/>
      <c r="L62" s="271" t="s">
        <v>244</v>
      </c>
      <c r="M62" s="271"/>
      <c r="N62" s="34" t="s">
        <v>154</v>
      </c>
    </row>
    <row r="63" spans="1:14" ht="20.25" x14ac:dyDescent="0.3">
      <c r="A63" s="139">
        <v>58</v>
      </c>
      <c r="B63" s="12" t="s">
        <v>249</v>
      </c>
      <c r="C63" s="57">
        <v>1137080</v>
      </c>
      <c r="D63" s="57">
        <v>1137080</v>
      </c>
      <c r="E63" s="188" t="s">
        <v>183</v>
      </c>
      <c r="F63" s="53" t="s">
        <v>247</v>
      </c>
      <c r="G63" s="57">
        <v>1137080</v>
      </c>
      <c r="H63" s="53" t="s">
        <v>247</v>
      </c>
      <c r="I63" s="57">
        <v>1137080</v>
      </c>
      <c r="J63" s="294" t="s">
        <v>14</v>
      </c>
      <c r="K63" s="294"/>
      <c r="L63" s="264" t="s">
        <v>246</v>
      </c>
      <c r="M63" s="264"/>
      <c r="N63" s="34" t="s">
        <v>154</v>
      </c>
    </row>
    <row r="64" spans="1:14" ht="20.25" x14ac:dyDescent="0.3">
      <c r="A64" s="134"/>
      <c r="B64" s="14" t="s">
        <v>17</v>
      </c>
      <c r="C64" s="18">
        <f>SUM(C6:C63)</f>
        <v>3024082.92</v>
      </c>
      <c r="D64" s="18">
        <f>SUM(D6:D63)</f>
        <v>3024082.92</v>
      </c>
      <c r="E64" s="119"/>
      <c r="F64" s="119"/>
      <c r="G64" s="18">
        <f>SUM(G6:G63)</f>
        <v>3024082.92</v>
      </c>
      <c r="H64" s="119"/>
      <c r="I64" s="18">
        <f>SUM(I6:I63)</f>
        <v>3024082.92</v>
      </c>
      <c r="J64" s="201"/>
      <c r="K64" s="201"/>
      <c r="L64" s="201"/>
      <c r="M64" s="201"/>
      <c r="N64" s="34"/>
    </row>
  </sheetData>
  <mergeCells count="131">
    <mergeCell ref="A1:N1"/>
    <mergeCell ref="A2:N2"/>
    <mergeCell ref="A3:N3"/>
    <mergeCell ref="A4:A5"/>
    <mergeCell ref="B4:B5"/>
    <mergeCell ref="F4:G4"/>
    <mergeCell ref="H4:I4"/>
    <mergeCell ref="J4:K4"/>
    <mergeCell ref="F5:G5"/>
    <mergeCell ref="H5:I5"/>
    <mergeCell ref="J9:K9"/>
    <mergeCell ref="L9:M9"/>
    <mergeCell ref="J10:K10"/>
    <mergeCell ref="L10:M10"/>
    <mergeCell ref="J11:K11"/>
    <mergeCell ref="L11:M11"/>
    <mergeCell ref="J5:K5"/>
    <mergeCell ref="J6:K6"/>
    <mergeCell ref="L6:M6"/>
    <mergeCell ref="J7:K7"/>
    <mergeCell ref="L7:M7"/>
    <mergeCell ref="J8:K8"/>
    <mergeCell ref="L8:M8"/>
    <mergeCell ref="J15:K15"/>
    <mergeCell ref="L15:M15"/>
    <mergeCell ref="J16:K16"/>
    <mergeCell ref="L16:M16"/>
    <mergeCell ref="J17:K17"/>
    <mergeCell ref="L17:M17"/>
    <mergeCell ref="J12:K12"/>
    <mergeCell ref="L12:M12"/>
    <mergeCell ref="J13:K13"/>
    <mergeCell ref="L13:M13"/>
    <mergeCell ref="J14:K14"/>
    <mergeCell ref="L14:M14"/>
    <mergeCell ref="J21:K21"/>
    <mergeCell ref="L21:M21"/>
    <mergeCell ref="J22:K22"/>
    <mergeCell ref="L22:M22"/>
    <mergeCell ref="J23:K23"/>
    <mergeCell ref="L23:M23"/>
    <mergeCell ref="J18:K18"/>
    <mergeCell ref="L18:M18"/>
    <mergeCell ref="J19:K19"/>
    <mergeCell ref="L19:M19"/>
    <mergeCell ref="J20:K20"/>
    <mergeCell ref="L20:M20"/>
    <mergeCell ref="J27:K27"/>
    <mergeCell ref="L27:M27"/>
    <mergeCell ref="J28:K28"/>
    <mergeCell ref="L28:M28"/>
    <mergeCell ref="J29:K29"/>
    <mergeCell ref="L29:M29"/>
    <mergeCell ref="J24:K24"/>
    <mergeCell ref="L24:M24"/>
    <mergeCell ref="J25:K25"/>
    <mergeCell ref="L25:M25"/>
    <mergeCell ref="J26:K26"/>
    <mergeCell ref="L26:M26"/>
    <mergeCell ref="J33:K33"/>
    <mergeCell ref="L33:M33"/>
    <mergeCell ref="J34:K34"/>
    <mergeCell ref="L34:M34"/>
    <mergeCell ref="J35:K35"/>
    <mergeCell ref="L35:M35"/>
    <mergeCell ref="J30:K30"/>
    <mergeCell ref="L30:M30"/>
    <mergeCell ref="J31:K31"/>
    <mergeCell ref="L31:M31"/>
    <mergeCell ref="J32:K32"/>
    <mergeCell ref="L32:M32"/>
    <mergeCell ref="J39:K39"/>
    <mergeCell ref="L39:M39"/>
    <mergeCell ref="J40:K40"/>
    <mergeCell ref="L40:M40"/>
    <mergeCell ref="J41:K41"/>
    <mergeCell ref="L41:M41"/>
    <mergeCell ref="J36:K36"/>
    <mergeCell ref="L36:M36"/>
    <mergeCell ref="J37:K37"/>
    <mergeCell ref="L37:M37"/>
    <mergeCell ref="J38:K38"/>
    <mergeCell ref="L38:M38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63:K63"/>
    <mergeCell ref="L63:M63"/>
    <mergeCell ref="J64:K64"/>
    <mergeCell ref="L64:M64"/>
    <mergeCell ref="L4:N4"/>
    <mergeCell ref="L5:N5"/>
    <mergeCell ref="J60:K60"/>
    <mergeCell ref="L60:M60"/>
    <mergeCell ref="J61:K61"/>
    <mergeCell ref="L61:M61"/>
    <mergeCell ref="J62:K62"/>
    <mergeCell ref="L62:M62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</mergeCells>
  <pageMargins left="0.25" right="0.25" top="0.75" bottom="0.75" header="0.3" footer="0.3"/>
  <pageSetup scale="63" fitToHeight="0" orientation="landscape" horizontalDpi="0" verticalDpi="0" r:id="rId1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FAB4-87E4-4E60-982F-58C76725BD7D}">
  <sheetPr>
    <pageSetUpPr fitToPage="1"/>
  </sheetPr>
  <dimension ref="A1:N24"/>
  <sheetViews>
    <sheetView view="pageBreakPreview" zoomScale="130" zoomScaleNormal="95" zoomScaleSheetLayoutView="130" workbookViewId="0">
      <selection activeCell="F7" sqref="F7"/>
    </sheetView>
  </sheetViews>
  <sheetFormatPr defaultRowHeight="15" x14ac:dyDescent="0.25"/>
  <cols>
    <col min="1" max="1" width="9.28515625" bestFit="1" customWidth="1"/>
    <col min="2" max="2" width="28" customWidth="1"/>
    <col min="3" max="3" width="13.7109375" customWidth="1"/>
    <col min="4" max="4" width="14.140625" customWidth="1"/>
    <col min="5" max="5" width="13.85546875" customWidth="1"/>
    <col min="6" max="6" width="18" customWidth="1"/>
    <col min="7" max="7" width="14.5703125" customWidth="1"/>
    <col min="8" max="8" width="19.5703125" customWidth="1"/>
    <col min="9" max="9" width="14.140625" customWidth="1"/>
    <col min="11" max="11" width="11.7109375" customWidth="1"/>
    <col min="13" max="13" width="8.28515625" customWidth="1"/>
    <col min="14" max="14" width="13.42578125" bestFit="1" customWidth="1"/>
  </cols>
  <sheetData>
    <row r="1" spans="1:14" ht="23.25" x14ac:dyDescent="0.35">
      <c r="A1" s="211" t="s">
        <v>201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s="11" customFormat="1" ht="23.25" x14ac:dyDescent="0.35">
      <c r="A3" s="211" t="s">
        <v>202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28" t="s">
        <v>1</v>
      </c>
      <c r="B4" s="228" t="s">
        <v>158</v>
      </c>
      <c r="C4" s="61" t="s">
        <v>159</v>
      </c>
      <c r="D4" s="9" t="s">
        <v>3</v>
      </c>
      <c r="E4" s="46" t="s">
        <v>4</v>
      </c>
      <c r="F4" s="225" t="s">
        <v>12</v>
      </c>
      <c r="G4" s="216"/>
      <c r="H4" s="215" t="s">
        <v>5</v>
      </c>
      <c r="I4" s="216"/>
      <c r="J4" s="215" t="s">
        <v>10</v>
      </c>
      <c r="K4" s="216"/>
      <c r="L4" s="4" t="s">
        <v>9</v>
      </c>
      <c r="M4" s="4"/>
      <c r="N4" s="4"/>
    </row>
    <row r="5" spans="1:14" ht="20.25" x14ac:dyDescent="0.3">
      <c r="A5" s="229"/>
      <c r="B5" s="229"/>
      <c r="C5" s="8" t="s">
        <v>2</v>
      </c>
      <c r="D5" s="8" t="s">
        <v>2</v>
      </c>
      <c r="E5" s="5"/>
      <c r="F5" s="226"/>
      <c r="G5" s="227"/>
      <c r="H5" s="230" t="s">
        <v>6</v>
      </c>
      <c r="I5" s="231"/>
      <c r="J5" s="230" t="s">
        <v>7</v>
      </c>
      <c r="K5" s="231"/>
      <c r="L5" s="3" t="s">
        <v>8</v>
      </c>
      <c r="M5" s="3"/>
      <c r="N5" s="3"/>
    </row>
    <row r="6" spans="1:14" ht="23.25" x14ac:dyDescent="0.35">
      <c r="A6" s="89">
        <v>1</v>
      </c>
      <c r="B6" s="132" t="s">
        <v>203</v>
      </c>
      <c r="C6" s="57">
        <v>900</v>
      </c>
      <c r="D6" s="57">
        <v>900</v>
      </c>
      <c r="E6" s="118" t="s">
        <v>11</v>
      </c>
      <c r="F6" s="86" t="s">
        <v>99</v>
      </c>
      <c r="G6" s="57">
        <v>900</v>
      </c>
      <c r="H6" s="86" t="s">
        <v>99</v>
      </c>
      <c r="I6" s="57">
        <v>900</v>
      </c>
      <c r="J6" s="236" t="s">
        <v>14</v>
      </c>
      <c r="K6" s="237"/>
      <c r="L6" s="280">
        <v>3200009303</v>
      </c>
      <c r="M6" s="281"/>
      <c r="N6" s="133" t="s">
        <v>102</v>
      </c>
    </row>
    <row r="7" spans="1:14" ht="23.25" x14ac:dyDescent="0.35">
      <c r="A7" s="89">
        <v>2</v>
      </c>
      <c r="B7" s="134" t="s">
        <v>38</v>
      </c>
      <c r="C7" s="87">
        <v>1090</v>
      </c>
      <c r="D7" s="87">
        <v>1090</v>
      </c>
      <c r="E7" s="118" t="s">
        <v>11</v>
      </c>
      <c r="F7" s="134" t="s">
        <v>24</v>
      </c>
      <c r="G7" s="87">
        <v>1090</v>
      </c>
      <c r="H7" s="134" t="s">
        <v>24</v>
      </c>
      <c r="I7" s="87">
        <v>1090</v>
      </c>
      <c r="J7" s="236" t="s">
        <v>14</v>
      </c>
      <c r="K7" s="237"/>
      <c r="L7" s="280">
        <v>3100039467</v>
      </c>
      <c r="M7" s="281"/>
      <c r="N7" s="34" t="s">
        <v>103</v>
      </c>
    </row>
    <row r="8" spans="1:14" ht="20.25" x14ac:dyDescent="0.3">
      <c r="A8" s="89">
        <v>3</v>
      </c>
      <c r="B8" s="134" t="s">
        <v>95</v>
      </c>
      <c r="C8" s="87">
        <v>6120</v>
      </c>
      <c r="D8" s="87">
        <v>6120</v>
      </c>
      <c r="E8" s="118" t="s">
        <v>11</v>
      </c>
      <c r="F8" s="135" t="s">
        <v>20</v>
      </c>
      <c r="G8" s="87">
        <v>6120</v>
      </c>
      <c r="H8" s="135" t="s">
        <v>20</v>
      </c>
      <c r="I8" s="87">
        <v>6120</v>
      </c>
      <c r="J8" s="236" t="s">
        <v>14</v>
      </c>
      <c r="K8" s="237"/>
      <c r="L8" s="282" t="s">
        <v>205</v>
      </c>
      <c r="M8" s="245"/>
      <c r="N8" s="34" t="s">
        <v>204</v>
      </c>
    </row>
    <row r="9" spans="1:14" ht="23.25" x14ac:dyDescent="0.35">
      <c r="A9" s="89">
        <v>4</v>
      </c>
      <c r="B9" s="134" t="s">
        <v>38</v>
      </c>
      <c r="C9" s="87">
        <v>1090</v>
      </c>
      <c r="D9" s="87">
        <v>1090</v>
      </c>
      <c r="E9" s="118" t="s">
        <v>11</v>
      </c>
      <c r="F9" s="134" t="s">
        <v>24</v>
      </c>
      <c r="G9" s="87">
        <v>1090</v>
      </c>
      <c r="H9" s="134" t="s">
        <v>24</v>
      </c>
      <c r="I9" s="87">
        <v>1090</v>
      </c>
      <c r="J9" s="236" t="s">
        <v>14</v>
      </c>
      <c r="K9" s="237"/>
      <c r="L9" s="280">
        <v>3100042197</v>
      </c>
      <c r="M9" s="281"/>
      <c r="N9" s="34" t="s">
        <v>104</v>
      </c>
    </row>
    <row r="10" spans="1:14" ht="23.25" x14ac:dyDescent="0.35">
      <c r="A10" s="89">
        <v>5</v>
      </c>
      <c r="B10" s="134" t="s">
        <v>38</v>
      </c>
      <c r="C10" s="87">
        <v>700</v>
      </c>
      <c r="D10" s="87">
        <v>700</v>
      </c>
      <c r="E10" s="117" t="s">
        <v>11</v>
      </c>
      <c r="F10" s="134" t="s">
        <v>24</v>
      </c>
      <c r="G10" s="87">
        <v>700</v>
      </c>
      <c r="H10" s="134" t="s">
        <v>24</v>
      </c>
      <c r="I10" s="87">
        <v>700</v>
      </c>
      <c r="J10" s="242" t="s">
        <v>14</v>
      </c>
      <c r="K10" s="243"/>
      <c r="L10" s="283">
        <v>3100042199</v>
      </c>
      <c r="M10" s="284"/>
      <c r="N10" s="34" t="s">
        <v>104</v>
      </c>
    </row>
    <row r="11" spans="1:14" ht="23.25" x14ac:dyDescent="0.35">
      <c r="A11" s="89">
        <v>6</v>
      </c>
      <c r="B11" s="134" t="s">
        <v>32</v>
      </c>
      <c r="C11" s="87">
        <v>220</v>
      </c>
      <c r="D11" s="87">
        <v>220</v>
      </c>
      <c r="E11" s="117" t="s">
        <v>11</v>
      </c>
      <c r="F11" s="134" t="s">
        <v>100</v>
      </c>
      <c r="G11" s="87">
        <v>220</v>
      </c>
      <c r="H11" s="134" t="s">
        <v>100</v>
      </c>
      <c r="I11" s="87">
        <v>220</v>
      </c>
      <c r="J11" s="242" t="s">
        <v>14</v>
      </c>
      <c r="K11" s="243"/>
      <c r="L11" s="283">
        <v>3100042205</v>
      </c>
      <c r="M11" s="284"/>
      <c r="N11" s="34" t="s">
        <v>104</v>
      </c>
    </row>
    <row r="12" spans="1:14" ht="23.25" x14ac:dyDescent="0.35">
      <c r="A12" s="89">
        <v>7</v>
      </c>
      <c r="B12" s="134" t="s">
        <v>38</v>
      </c>
      <c r="C12" s="87">
        <v>1090</v>
      </c>
      <c r="D12" s="87">
        <v>1090</v>
      </c>
      <c r="E12" s="117" t="s">
        <v>11</v>
      </c>
      <c r="F12" s="134" t="s">
        <v>24</v>
      </c>
      <c r="G12" s="87">
        <v>1090</v>
      </c>
      <c r="H12" s="134" t="s">
        <v>24</v>
      </c>
      <c r="I12" s="87">
        <v>1090</v>
      </c>
      <c r="J12" s="242" t="s">
        <v>14</v>
      </c>
      <c r="K12" s="243"/>
      <c r="L12" s="283">
        <v>3100043282</v>
      </c>
      <c r="M12" s="284"/>
      <c r="N12" s="34" t="s">
        <v>105</v>
      </c>
    </row>
    <row r="13" spans="1:14" ht="23.25" x14ac:dyDescent="0.35">
      <c r="A13" s="89">
        <v>8</v>
      </c>
      <c r="B13" s="12" t="s">
        <v>96</v>
      </c>
      <c r="C13" s="84">
        <v>22200</v>
      </c>
      <c r="D13" s="84">
        <v>22200</v>
      </c>
      <c r="E13" s="117" t="s">
        <v>11</v>
      </c>
      <c r="F13" s="13" t="s">
        <v>70</v>
      </c>
      <c r="G13" s="84">
        <v>22200</v>
      </c>
      <c r="H13" s="13" t="s">
        <v>70</v>
      </c>
      <c r="I13" s="84">
        <v>22200</v>
      </c>
      <c r="J13" s="242" t="s">
        <v>14</v>
      </c>
      <c r="K13" s="243"/>
      <c r="L13" s="283">
        <v>3100044678</v>
      </c>
      <c r="M13" s="284"/>
      <c r="N13" s="34" t="s">
        <v>106</v>
      </c>
    </row>
    <row r="14" spans="1:14" ht="23.25" x14ac:dyDescent="0.35">
      <c r="A14" s="89">
        <v>9</v>
      </c>
      <c r="B14" s="134" t="s">
        <v>32</v>
      </c>
      <c r="C14" s="87">
        <v>400</v>
      </c>
      <c r="D14" s="87">
        <v>400</v>
      </c>
      <c r="E14" s="117" t="s">
        <v>11</v>
      </c>
      <c r="F14" s="134" t="s">
        <v>93</v>
      </c>
      <c r="G14" s="87">
        <v>400</v>
      </c>
      <c r="H14" s="134" t="s">
        <v>93</v>
      </c>
      <c r="I14" s="87">
        <v>400</v>
      </c>
      <c r="J14" s="242" t="s">
        <v>14</v>
      </c>
      <c r="K14" s="243"/>
      <c r="L14" s="283">
        <v>3100044951</v>
      </c>
      <c r="M14" s="284"/>
      <c r="N14" s="34" t="s">
        <v>106</v>
      </c>
    </row>
    <row r="15" spans="1:14" ht="23.25" x14ac:dyDescent="0.35">
      <c r="A15" s="89">
        <v>10</v>
      </c>
      <c r="B15" s="108" t="s">
        <v>210</v>
      </c>
      <c r="C15" s="87">
        <v>1050</v>
      </c>
      <c r="D15" s="87">
        <v>1050</v>
      </c>
      <c r="E15" s="117" t="s">
        <v>11</v>
      </c>
      <c r="F15" s="134" t="s">
        <v>23</v>
      </c>
      <c r="G15" s="87">
        <v>1050</v>
      </c>
      <c r="H15" s="134" t="s">
        <v>23</v>
      </c>
      <c r="I15" s="87">
        <v>1050</v>
      </c>
      <c r="J15" s="242" t="s">
        <v>14</v>
      </c>
      <c r="K15" s="243"/>
      <c r="L15" s="283">
        <v>3100045319</v>
      </c>
      <c r="M15" s="284"/>
      <c r="N15" s="34" t="s">
        <v>107</v>
      </c>
    </row>
    <row r="16" spans="1:14" ht="23.25" x14ac:dyDescent="0.35">
      <c r="A16" s="89">
        <v>11</v>
      </c>
      <c r="B16" s="134" t="s">
        <v>77</v>
      </c>
      <c r="C16" s="87">
        <v>2900</v>
      </c>
      <c r="D16" s="87">
        <v>2900</v>
      </c>
      <c r="E16" s="117" t="s">
        <v>11</v>
      </c>
      <c r="F16" s="135" t="s">
        <v>20</v>
      </c>
      <c r="G16" s="87">
        <v>2900</v>
      </c>
      <c r="H16" s="135" t="s">
        <v>20</v>
      </c>
      <c r="I16" s="87">
        <v>2900</v>
      </c>
      <c r="J16" s="242" t="s">
        <v>14</v>
      </c>
      <c r="K16" s="243"/>
      <c r="L16" s="285" t="s">
        <v>101</v>
      </c>
      <c r="M16" s="286"/>
      <c r="N16" s="34" t="s">
        <v>108</v>
      </c>
    </row>
    <row r="17" spans="1:14" ht="23.25" x14ac:dyDescent="0.35">
      <c r="A17" s="89">
        <v>12</v>
      </c>
      <c r="B17" s="110" t="s">
        <v>97</v>
      </c>
      <c r="C17" s="57">
        <v>2330</v>
      </c>
      <c r="D17" s="57">
        <v>2330</v>
      </c>
      <c r="E17" s="117" t="s">
        <v>11</v>
      </c>
      <c r="F17" s="86" t="s">
        <v>21</v>
      </c>
      <c r="G17" s="57">
        <v>2330</v>
      </c>
      <c r="H17" s="86" t="s">
        <v>21</v>
      </c>
      <c r="I17" s="57">
        <v>2330</v>
      </c>
      <c r="J17" s="242" t="s">
        <v>14</v>
      </c>
      <c r="K17" s="243"/>
      <c r="L17" s="283">
        <v>3100045865</v>
      </c>
      <c r="M17" s="284"/>
      <c r="N17" s="34" t="s">
        <v>109</v>
      </c>
    </row>
    <row r="18" spans="1:14" s="11" customFormat="1" ht="20.25" x14ac:dyDescent="0.3">
      <c r="A18" s="89">
        <v>13</v>
      </c>
      <c r="B18" s="108" t="s">
        <v>98</v>
      </c>
      <c r="C18" s="57">
        <v>5000</v>
      </c>
      <c r="D18" s="57">
        <v>5000</v>
      </c>
      <c r="E18" s="117" t="s">
        <v>11</v>
      </c>
      <c r="F18" s="86" t="s">
        <v>21</v>
      </c>
      <c r="G18" s="57">
        <v>5000</v>
      </c>
      <c r="H18" s="86" t="s">
        <v>21</v>
      </c>
      <c r="I18" s="57">
        <v>5000</v>
      </c>
      <c r="J18" s="242" t="s">
        <v>14</v>
      </c>
      <c r="K18" s="243"/>
      <c r="L18" s="256" t="s">
        <v>207</v>
      </c>
      <c r="M18" s="257"/>
      <c r="N18" s="34" t="s">
        <v>206</v>
      </c>
    </row>
    <row r="19" spans="1:14" ht="20.25" x14ac:dyDescent="0.3">
      <c r="A19" s="89">
        <v>14</v>
      </c>
      <c r="B19" s="134" t="s">
        <v>77</v>
      </c>
      <c r="C19" s="62">
        <v>5000</v>
      </c>
      <c r="D19" s="62">
        <v>5000</v>
      </c>
      <c r="E19" s="118" t="s">
        <v>11</v>
      </c>
      <c r="F19" s="135" t="s">
        <v>20</v>
      </c>
      <c r="G19" s="62">
        <v>5000</v>
      </c>
      <c r="H19" s="136" t="s">
        <v>20</v>
      </c>
      <c r="I19" s="62">
        <v>5000</v>
      </c>
      <c r="J19" s="238" t="s">
        <v>14</v>
      </c>
      <c r="K19" s="239"/>
      <c r="L19" s="282" t="s">
        <v>209</v>
      </c>
      <c r="M19" s="287"/>
      <c r="N19" s="34" t="s">
        <v>208</v>
      </c>
    </row>
    <row r="20" spans="1:14" ht="23.25" x14ac:dyDescent="0.35">
      <c r="A20" s="89">
        <v>15</v>
      </c>
      <c r="B20" s="134" t="s">
        <v>32</v>
      </c>
      <c r="C20" s="57">
        <v>212</v>
      </c>
      <c r="D20" s="85">
        <v>212</v>
      </c>
      <c r="E20" s="117" t="s">
        <v>11</v>
      </c>
      <c r="F20" s="134" t="s">
        <v>93</v>
      </c>
      <c r="G20" s="85">
        <v>212</v>
      </c>
      <c r="H20" s="134" t="s">
        <v>93</v>
      </c>
      <c r="I20" s="85">
        <v>212</v>
      </c>
      <c r="J20" s="242" t="s">
        <v>14</v>
      </c>
      <c r="K20" s="243"/>
      <c r="L20" s="283">
        <v>3100048988</v>
      </c>
      <c r="M20" s="284"/>
      <c r="N20" s="34" t="s">
        <v>110</v>
      </c>
    </row>
    <row r="21" spans="1:14" ht="20.25" x14ac:dyDescent="0.3">
      <c r="A21" s="1"/>
      <c r="B21" s="14" t="s">
        <v>17</v>
      </c>
      <c r="C21" s="58">
        <f>SUM(C6:C20)</f>
        <v>50302</v>
      </c>
      <c r="D21" s="58">
        <f>SUM(D6:D20)</f>
        <v>50302</v>
      </c>
      <c r="E21" s="15"/>
      <c r="F21" s="15"/>
      <c r="G21" s="58">
        <f>SUM(G6:G20)</f>
        <v>50302</v>
      </c>
      <c r="H21" s="15"/>
      <c r="I21" s="58">
        <f>SUM(I6:I20)</f>
        <v>50302</v>
      </c>
      <c r="J21" s="213"/>
      <c r="K21" s="214"/>
      <c r="L21" s="213"/>
      <c r="M21" s="214"/>
      <c r="N21" s="1"/>
    </row>
    <row r="22" spans="1:14" ht="20.25" x14ac:dyDescent="0.3">
      <c r="A22" s="6" t="s">
        <v>18</v>
      </c>
      <c r="B22" s="11"/>
      <c r="C22" s="1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0.25" x14ac:dyDescent="0.3">
      <c r="A23" s="6" t="s">
        <v>19</v>
      </c>
      <c r="B23" s="11"/>
      <c r="C23" s="19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</sheetData>
  <mergeCells count="43">
    <mergeCell ref="J21:K21"/>
    <mergeCell ref="L21:M21"/>
    <mergeCell ref="J18:K18"/>
    <mergeCell ref="L18:M18"/>
    <mergeCell ref="J20:K20"/>
    <mergeCell ref="L20:M20"/>
    <mergeCell ref="J19:K19"/>
    <mergeCell ref="L19:M19"/>
    <mergeCell ref="J15:K15"/>
    <mergeCell ref="L15:M15"/>
    <mergeCell ref="J16:K16"/>
    <mergeCell ref="L16:M16"/>
    <mergeCell ref="J17:K17"/>
    <mergeCell ref="L17:M17"/>
    <mergeCell ref="J12:K12"/>
    <mergeCell ref="L12:M12"/>
    <mergeCell ref="J13:K13"/>
    <mergeCell ref="L13:M13"/>
    <mergeCell ref="J14:K14"/>
    <mergeCell ref="L14:M14"/>
    <mergeCell ref="J9:K9"/>
    <mergeCell ref="L9:M9"/>
    <mergeCell ref="J10:K10"/>
    <mergeCell ref="L10:M10"/>
    <mergeCell ref="J11:K11"/>
    <mergeCell ref="L11:M11"/>
    <mergeCell ref="J6:K6"/>
    <mergeCell ref="L6:M6"/>
    <mergeCell ref="J7:K7"/>
    <mergeCell ref="L7:M7"/>
    <mergeCell ref="J8:K8"/>
    <mergeCell ref="L8:M8"/>
    <mergeCell ref="A1:N1"/>
    <mergeCell ref="A2:N2"/>
    <mergeCell ref="A4:A5"/>
    <mergeCell ref="B4:B5"/>
    <mergeCell ref="F4:G4"/>
    <mergeCell ref="H4:I4"/>
    <mergeCell ref="J4:K4"/>
    <mergeCell ref="F5:G5"/>
    <mergeCell ref="H5:I5"/>
    <mergeCell ref="J5:K5"/>
    <mergeCell ref="A3:N3"/>
  </mergeCells>
  <pageMargins left="0.25" right="0.25" top="0.75" bottom="0.75" header="0.3" footer="0.3"/>
  <pageSetup scale="68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30B4-50EE-42A3-97FE-32E1310F03D1}">
  <sheetPr>
    <pageSetUpPr fitToPage="1"/>
  </sheetPr>
  <dimension ref="A1:N26"/>
  <sheetViews>
    <sheetView view="pageBreakPreview" topLeftCell="C1" zoomScale="123" zoomScaleNormal="77" zoomScaleSheetLayoutView="123" workbookViewId="0">
      <selection activeCell="L10" sqref="L10:M10"/>
    </sheetView>
  </sheetViews>
  <sheetFormatPr defaultRowHeight="15" x14ac:dyDescent="0.25"/>
  <cols>
    <col min="1" max="1" width="9.28515625" bestFit="1" customWidth="1"/>
    <col min="2" max="2" width="32.28515625" customWidth="1"/>
    <col min="3" max="3" width="15.5703125" customWidth="1"/>
    <col min="4" max="4" width="15.7109375" customWidth="1"/>
    <col min="5" max="5" width="12.7109375" customWidth="1"/>
    <col min="6" max="6" width="22.140625" customWidth="1"/>
    <col min="7" max="7" width="15.5703125" style="56" customWidth="1"/>
    <col min="8" max="8" width="22.85546875" customWidth="1"/>
    <col min="9" max="9" width="15.140625" style="56" customWidth="1"/>
    <col min="11" max="11" width="11.7109375" customWidth="1"/>
    <col min="13" max="13" width="8.7109375" customWidth="1"/>
    <col min="14" max="14" width="13.42578125" bestFit="1" customWidth="1"/>
  </cols>
  <sheetData>
    <row r="1" spans="1:14" ht="23.25" x14ac:dyDescent="0.35">
      <c r="A1" s="211" t="s">
        <v>211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s="11" customFormat="1" ht="23.25" x14ac:dyDescent="0.35">
      <c r="A3" s="211" t="s">
        <v>212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28" t="s">
        <v>1</v>
      </c>
      <c r="B4" s="228" t="s">
        <v>158</v>
      </c>
      <c r="C4" s="61" t="s">
        <v>159</v>
      </c>
      <c r="D4" s="9" t="s">
        <v>3</v>
      </c>
      <c r="E4" s="46" t="s">
        <v>4</v>
      </c>
      <c r="F4" s="225" t="s">
        <v>12</v>
      </c>
      <c r="G4" s="216"/>
      <c r="H4" s="215" t="s">
        <v>5</v>
      </c>
      <c r="I4" s="216"/>
      <c r="J4" s="215" t="s">
        <v>10</v>
      </c>
      <c r="K4" s="216"/>
      <c r="L4" s="4" t="s">
        <v>9</v>
      </c>
      <c r="M4" s="4"/>
      <c r="N4" s="4"/>
    </row>
    <row r="5" spans="1:14" ht="20.25" x14ac:dyDescent="0.3">
      <c r="A5" s="229"/>
      <c r="B5" s="229"/>
      <c r="C5" s="8" t="s">
        <v>2</v>
      </c>
      <c r="D5" s="8" t="s">
        <v>2</v>
      </c>
      <c r="E5" s="5"/>
      <c r="F5" s="226"/>
      <c r="G5" s="227"/>
      <c r="H5" s="230" t="s">
        <v>6</v>
      </c>
      <c r="I5" s="231"/>
      <c r="J5" s="230" t="s">
        <v>7</v>
      </c>
      <c r="K5" s="231"/>
      <c r="L5" s="3" t="s">
        <v>8</v>
      </c>
      <c r="M5" s="3"/>
      <c r="N5" s="3"/>
    </row>
    <row r="6" spans="1:14" ht="22.5" customHeight="1" x14ac:dyDescent="0.35">
      <c r="A6" s="89">
        <v>1</v>
      </c>
      <c r="B6" s="110" t="s">
        <v>111</v>
      </c>
      <c r="C6" s="57">
        <v>930</v>
      </c>
      <c r="D6" s="57">
        <v>930</v>
      </c>
      <c r="E6" s="72" t="s">
        <v>11</v>
      </c>
      <c r="F6" s="86" t="s">
        <v>118</v>
      </c>
      <c r="G6" s="57">
        <v>930</v>
      </c>
      <c r="H6" s="26" t="str">
        <f>F6</f>
        <v>ร้านพีวีซี ดีไซน์</v>
      </c>
      <c r="I6" s="57">
        <v>930</v>
      </c>
      <c r="J6" s="236" t="s">
        <v>14</v>
      </c>
      <c r="K6" s="237"/>
      <c r="L6" s="280">
        <v>3200013606</v>
      </c>
      <c r="M6" s="281"/>
      <c r="N6" s="34" t="s">
        <v>128</v>
      </c>
    </row>
    <row r="7" spans="1:14" s="11" customFormat="1" ht="22.5" customHeight="1" x14ac:dyDescent="0.3">
      <c r="A7" s="89">
        <v>2</v>
      </c>
      <c r="B7" s="110" t="s">
        <v>113</v>
      </c>
      <c r="C7" s="57">
        <v>43750</v>
      </c>
      <c r="D7" s="57">
        <v>43750</v>
      </c>
      <c r="E7" s="72" t="s">
        <v>11</v>
      </c>
      <c r="F7" s="86" t="s">
        <v>120</v>
      </c>
      <c r="G7" s="57">
        <v>43750</v>
      </c>
      <c r="H7" s="91" t="str">
        <f>F7</f>
        <v>ร้านเทียนโชค เซอร์วิส</v>
      </c>
      <c r="I7" s="57">
        <v>43750</v>
      </c>
      <c r="J7" s="236" t="s">
        <v>14</v>
      </c>
      <c r="K7" s="237"/>
      <c r="L7" s="282" t="s">
        <v>261</v>
      </c>
      <c r="M7" s="287"/>
      <c r="N7" s="34" t="s">
        <v>214</v>
      </c>
    </row>
    <row r="8" spans="1:14" s="11" customFormat="1" ht="22.5" customHeight="1" x14ac:dyDescent="0.3">
      <c r="A8" s="121">
        <v>3</v>
      </c>
      <c r="B8" s="134" t="s">
        <v>116</v>
      </c>
      <c r="C8" s="57">
        <v>18365</v>
      </c>
      <c r="D8" s="57">
        <v>18365</v>
      </c>
      <c r="E8" s="83" t="s">
        <v>11</v>
      </c>
      <c r="F8" s="86" t="s">
        <v>99</v>
      </c>
      <c r="G8" s="57">
        <v>18365</v>
      </c>
      <c r="H8" s="102" t="str">
        <f>F8</f>
        <v>ร้านคัลเลอร์สกรีน</v>
      </c>
      <c r="I8" s="57">
        <v>18365</v>
      </c>
      <c r="J8" s="242" t="s">
        <v>14</v>
      </c>
      <c r="K8" s="243"/>
      <c r="L8" s="256" t="s">
        <v>213</v>
      </c>
      <c r="M8" s="257"/>
      <c r="N8" s="34" t="s">
        <v>214</v>
      </c>
    </row>
    <row r="9" spans="1:14" ht="20.25" x14ac:dyDescent="0.3">
      <c r="A9" s="121">
        <v>4</v>
      </c>
      <c r="B9" s="137" t="s">
        <v>47</v>
      </c>
      <c r="C9" s="62">
        <v>18000</v>
      </c>
      <c r="D9" s="62">
        <v>18000</v>
      </c>
      <c r="E9" s="54" t="s">
        <v>11</v>
      </c>
      <c r="F9" s="16" t="s">
        <v>59</v>
      </c>
      <c r="G9" s="62">
        <v>18000</v>
      </c>
      <c r="H9" s="16" t="s">
        <v>59</v>
      </c>
      <c r="I9" s="62">
        <v>18000</v>
      </c>
      <c r="J9" s="238" t="s">
        <v>14</v>
      </c>
      <c r="K9" s="239"/>
      <c r="L9" s="288" t="s">
        <v>215</v>
      </c>
      <c r="M9" s="289"/>
      <c r="N9" s="34" t="s">
        <v>127</v>
      </c>
    </row>
    <row r="10" spans="1:14" ht="23.25" x14ac:dyDescent="0.35">
      <c r="A10" s="89">
        <v>5</v>
      </c>
      <c r="B10" s="110" t="s">
        <v>112</v>
      </c>
      <c r="C10" s="57">
        <v>3300</v>
      </c>
      <c r="D10" s="57">
        <v>3300</v>
      </c>
      <c r="E10" s="72" t="s">
        <v>11</v>
      </c>
      <c r="F10" s="86" t="s">
        <v>119</v>
      </c>
      <c r="G10" s="57">
        <v>3300</v>
      </c>
      <c r="H10" s="20" t="str">
        <f t="shared" ref="H10:H15" si="0">F10</f>
        <v>สยามออโต้ เซอร์วิสพุนพิน</v>
      </c>
      <c r="I10" s="57">
        <v>3300</v>
      </c>
      <c r="J10" s="236" t="s">
        <v>14</v>
      </c>
      <c r="K10" s="237"/>
      <c r="L10" s="280">
        <v>3100053518</v>
      </c>
      <c r="M10" s="281"/>
      <c r="N10" s="34" t="s">
        <v>129</v>
      </c>
    </row>
    <row r="11" spans="1:14" s="11" customFormat="1" ht="20.25" x14ac:dyDescent="0.3">
      <c r="A11" s="89">
        <v>6</v>
      </c>
      <c r="B11" s="134" t="s">
        <v>77</v>
      </c>
      <c r="C11" s="57">
        <v>8170</v>
      </c>
      <c r="D11" s="57">
        <v>8170</v>
      </c>
      <c r="E11" s="83" t="s">
        <v>11</v>
      </c>
      <c r="F11" s="110" t="s">
        <v>20</v>
      </c>
      <c r="G11" s="57">
        <v>8170</v>
      </c>
      <c r="H11" s="100" t="str">
        <f t="shared" si="0"/>
        <v>บริษัท นภาพรรณคอมเพล็กซ์ จำกัด</v>
      </c>
      <c r="I11" s="57">
        <v>8170</v>
      </c>
      <c r="J11" s="242" t="s">
        <v>14</v>
      </c>
      <c r="K11" s="243"/>
      <c r="L11" s="282" t="s">
        <v>217</v>
      </c>
      <c r="M11" s="287"/>
      <c r="N11" s="34" t="s">
        <v>216</v>
      </c>
    </row>
    <row r="12" spans="1:14" s="11" customFormat="1" ht="20.25" x14ac:dyDescent="0.3">
      <c r="A12" s="121">
        <v>7</v>
      </c>
      <c r="B12" s="134" t="s">
        <v>98</v>
      </c>
      <c r="C12" s="57">
        <v>11962</v>
      </c>
      <c r="D12" s="57">
        <v>11962</v>
      </c>
      <c r="E12" s="83" t="s">
        <v>11</v>
      </c>
      <c r="F12" s="134" t="s">
        <v>122</v>
      </c>
      <c r="G12" s="57">
        <v>11962</v>
      </c>
      <c r="H12" s="103" t="str">
        <f t="shared" si="0"/>
        <v>ร้านพุนพินซีร็อิกซ์</v>
      </c>
      <c r="I12" s="57">
        <v>11962</v>
      </c>
      <c r="J12" s="242" t="s">
        <v>14</v>
      </c>
      <c r="K12" s="243"/>
      <c r="L12" s="256" t="s">
        <v>218</v>
      </c>
      <c r="M12" s="257"/>
      <c r="N12" s="34" t="s">
        <v>216</v>
      </c>
    </row>
    <row r="13" spans="1:14" s="11" customFormat="1" ht="23.25" x14ac:dyDescent="0.35">
      <c r="A13" s="121">
        <v>8</v>
      </c>
      <c r="B13" s="134" t="s">
        <v>114</v>
      </c>
      <c r="C13" s="57">
        <v>1500</v>
      </c>
      <c r="D13" s="57">
        <v>1500</v>
      </c>
      <c r="E13" s="72" t="s">
        <v>11</v>
      </c>
      <c r="F13" s="134" t="s">
        <v>121</v>
      </c>
      <c r="G13" s="57">
        <v>1500</v>
      </c>
      <c r="H13" s="20" t="str">
        <f t="shared" si="0"/>
        <v>นายพรศักดิ์ มีคำ</v>
      </c>
      <c r="I13" s="57">
        <v>1500</v>
      </c>
      <c r="J13" s="236" t="s">
        <v>14</v>
      </c>
      <c r="K13" s="237"/>
      <c r="L13" s="280">
        <v>3200016674</v>
      </c>
      <c r="M13" s="281"/>
      <c r="N13" s="34" t="s">
        <v>124</v>
      </c>
    </row>
    <row r="14" spans="1:14" ht="23.25" x14ac:dyDescent="0.35">
      <c r="A14" s="89">
        <v>9</v>
      </c>
      <c r="B14" s="134" t="s">
        <v>32</v>
      </c>
      <c r="C14" s="57">
        <v>260</v>
      </c>
      <c r="D14" s="57">
        <v>260</v>
      </c>
      <c r="E14" s="83" t="s">
        <v>11</v>
      </c>
      <c r="F14" s="134" t="s">
        <v>93</v>
      </c>
      <c r="G14" s="57">
        <v>260</v>
      </c>
      <c r="H14" s="103" t="str">
        <f t="shared" si="0"/>
        <v>ร้านน้ำดื่มพลอยใส</v>
      </c>
      <c r="I14" s="57">
        <v>260</v>
      </c>
      <c r="J14" s="242" t="s">
        <v>14</v>
      </c>
      <c r="K14" s="243"/>
      <c r="L14" s="283">
        <v>3100061518</v>
      </c>
      <c r="M14" s="284"/>
      <c r="N14" s="34" t="s">
        <v>125</v>
      </c>
    </row>
    <row r="15" spans="1:14" ht="23.25" x14ac:dyDescent="0.35">
      <c r="A15" s="89">
        <v>10</v>
      </c>
      <c r="B15" s="110" t="s">
        <v>115</v>
      </c>
      <c r="C15" s="57">
        <v>3627.5</v>
      </c>
      <c r="D15" s="57">
        <v>3627.5</v>
      </c>
      <c r="E15" s="83" t="s">
        <v>11</v>
      </c>
      <c r="F15" s="134" t="s">
        <v>21</v>
      </c>
      <c r="G15" s="57">
        <v>3627.5</v>
      </c>
      <c r="H15" s="28" t="str">
        <f t="shared" si="0"/>
        <v>ร้านพุนพินซีร็อกซ์</v>
      </c>
      <c r="I15" s="57">
        <v>3627.5</v>
      </c>
      <c r="J15" s="242" t="s">
        <v>14</v>
      </c>
      <c r="K15" s="243"/>
      <c r="L15" s="283">
        <v>3100062208</v>
      </c>
      <c r="M15" s="284"/>
      <c r="N15" s="34" t="s">
        <v>126</v>
      </c>
    </row>
    <row r="16" spans="1:14" ht="23.25" x14ac:dyDescent="0.35">
      <c r="A16" s="121">
        <v>11</v>
      </c>
      <c r="B16" s="134" t="s">
        <v>98</v>
      </c>
      <c r="C16" s="57">
        <v>1000</v>
      </c>
      <c r="D16" s="57">
        <v>1000</v>
      </c>
      <c r="E16" s="83" t="s">
        <v>11</v>
      </c>
      <c r="F16" s="134" t="s">
        <v>21</v>
      </c>
      <c r="G16" s="57">
        <v>1000</v>
      </c>
      <c r="H16" s="28" t="str">
        <f t="shared" ref="H16" si="1">F16</f>
        <v>ร้านพุนพินซีร็อกซ์</v>
      </c>
      <c r="I16" s="57">
        <v>1000</v>
      </c>
      <c r="J16" s="242" t="s">
        <v>14</v>
      </c>
      <c r="K16" s="243"/>
      <c r="L16" s="283">
        <v>3100062253</v>
      </c>
      <c r="M16" s="284"/>
      <c r="N16" s="34" t="s">
        <v>126</v>
      </c>
    </row>
    <row r="17" spans="1:14" s="11" customFormat="1" ht="20.25" x14ac:dyDescent="0.3">
      <c r="A17" s="121">
        <v>12</v>
      </c>
      <c r="B17" s="134" t="s">
        <v>133</v>
      </c>
      <c r="C17" s="57">
        <v>7900</v>
      </c>
      <c r="D17" s="57">
        <v>7900</v>
      </c>
      <c r="E17" s="72" t="s">
        <v>11</v>
      </c>
      <c r="F17" s="134" t="s">
        <v>99</v>
      </c>
      <c r="G17" s="57">
        <v>7900</v>
      </c>
      <c r="H17" s="134" t="s">
        <v>99</v>
      </c>
      <c r="I17" s="57">
        <v>7900</v>
      </c>
      <c r="J17" s="236" t="s">
        <v>14</v>
      </c>
      <c r="K17" s="237"/>
      <c r="L17" s="234" t="s">
        <v>219</v>
      </c>
      <c r="M17" s="235"/>
      <c r="N17" s="34" t="s">
        <v>126</v>
      </c>
    </row>
    <row r="18" spans="1:14" s="11" customFormat="1" ht="20.25" x14ac:dyDescent="0.3">
      <c r="A18" s="89">
        <v>13</v>
      </c>
      <c r="B18" s="137" t="s">
        <v>44</v>
      </c>
      <c r="C18" s="62">
        <v>9000</v>
      </c>
      <c r="D18" s="62">
        <v>9000</v>
      </c>
      <c r="E18" s="54" t="s">
        <v>11</v>
      </c>
      <c r="F18" s="16" t="s">
        <v>50</v>
      </c>
      <c r="G18" s="62">
        <v>9000</v>
      </c>
      <c r="H18" s="16" t="s">
        <v>50</v>
      </c>
      <c r="I18" s="62">
        <v>9000</v>
      </c>
      <c r="J18" s="236" t="s">
        <v>14</v>
      </c>
      <c r="K18" s="237"/>
      <c r="L18" s="256" t="s">
        <v>251</v>
      </c>
      <c r="M18" s="257"/>
      <c r="N18" s="34" t="s">
        <v>126</v>
      </c>
    </row>
    <row r="19" spans="1:14" ht="20.25" x14ac:dyDescent="0.3">
      <c r="A19" s="89">
        <v>14</v>
      </c>
      <c r="B19" s="137" t="s">
        <v>45</v>
      </c>
      <c r="C19" s="62">
        <v>9000</v>
      </c>
      <c r="D19" s="62">
        <v>9000</v>
      </c>
      <c r="E19" s="54" t="s">
        <v>11</v>
      </c>
      <c r="F19" s="16" t="s">
        <v>48</v>
      </c>
      <c r="G19" s="62">
        <v>9000</v>
      </c>
      <c r="H19" s="16" t="s">
        <v>48</v>
      </c>
      <c r="I19" s="62">
        <v>9000</v>
      </c>
      <c r="J19" s="236" t="s">
        <v>14</v>
      </c>
      <c r="K19" s="237"/>
      <c r="L19" s="256" t="s">
        <v>252</v>
      </c>
      <c r="M19" s="257"/>
      <c r="N19" s="34" t="s">
        <v>126</v>
      </c>
    </row>
    <row r="20" spans="1:14" s="11" customFormat="1" ht="20.25" x14ac:dyDescent="0.3">
      <c r="A20" s="121">
        <v>15</v>
      </c>
      <c r="B20" s="137" t="s">
        <v>43</v>
      </c>
      <c r="C20" s="62">
        <v>9000</v>
      </c>
      <c r="D20" s="62">
        <v>9000</v>
      </c>
      <c r="E20" s="54" t="s">
        <v>11</v>
      </c>
      <c r="F20" s="16" t="s">
        <v>49</v>
      </c>
      <c r="G20" s="62">
        <v>9000</v>
      </c>
      <c r="H20" s="16" t="s">
        <v>49</v>
      </c>
      <c r="I20" s="62">
        <v>9000</v>
      </c>
      <c r="J20" s="242" t="s">
        <v>14</v>
      </c>
      <c r="K20" s="243"/>
      <c r="L20" s="256" t="s">
        <v>253</v>
      </c>
      <c r="M20" s="257"/>
      <c r="N20" s="34" t="s">
        <v>126</v>
      </c>
    </row>
    <row r="21" spans="1:14" s="11" customFormat="1" ht="20.25" x14ac:dyDescent="0.3">
      <c r="A21" s="121">
        <v>16</v>
      </c>
      <c r="B21" s="137" t="s">
        <v>42</v>
      </c>
      <c r="C21" s="62">
        <v>9000</v>
      </c>
      <c r="D21" s="62">
        <v>9000</v>
      </c>
      <c r="E21" s="54" t="s">
        <v>11</v>
      </c>
      <c r="F21" s="16" t="s">
        <v>155</v>
      </c>
      <c r="G21" s="62">
        <v>9000</v>
      </c>
      <c r="H21" s="16" t="s">
        <v>155</v>
      </c>
      <c r="I21" s="62">
        <v>9000</v>
      </c>
      <c r="J21" s="242" t="s">
        <v>14</v>
      </c>
      <c r="K21" s="243"/>
      <c r="L21" s="256" t="s">
        <v>254</v>
      </c>
      <c r="M21" s="257"/>
      <c r="N21" s="34" t="s">
        <v>126</v>
      </c>
    </row>
    <row r="22" spans="1:14" s="11" customFormat="1" ht="23.25" x14ac:dyDescent="0.35">
      <c r="A22" s="89">
        <v>17</v>
      </c>
      <c r="B22" s="12" t="s">
        <v>117</v>
      </c>
      <c r="C22" s="57">
        <v>14900</v>
      </c>
      <c r="D22" s="57">
        <v>14900</v>
      </c>
      <c r="E22" s="83" t="s">
        <v>11</v>
      </c>
      <c r="F22" s="53" t="s">
        <v>70</v>
      </c>
      <c r="G22" s="57">
        <v>14900</v>
      </c>
      <c r="H22" s="52" t="str">
        <f>F22</f>
        <v>สถานีบริการน้ำมันสหกรณ์สุราษฎร์ธานี</v>
      </c>
      <c r="I22" s="57">
        <v>14900</v>
      </c>
      <c r="J22" s="242" t="s">
        <v>14</v>
      </c>
      <c r="K22" s="243"/>
      <c r="L22" s="285" t="s">
        <v>123</v>
      </c>
      <c r="M22" s="286"/>
      <c r="N22" s="34" t="s">
        <v>220</v>
      </c>
    </row>
    <row r="23" spans="1:14" s="11" customFormat="1" ht="20.25" x14ac:dyDescent="0.3">
      <c r="A23" s="89">
        <v>18</v>
      </c>
      <c r="B23" s="12" t="s">
        <v>245</v>
      </c>
      <c r="C23" s="57">
        <v>1422250.02</v>
      </c>
      <c r="D23" s="57">
        <v>1422250.02</v>
      </c>
      <c r="E23" s="83" t="s">
        <v>11</v>
      </c>
      <c r="F23" s="53" t="s">
        <v>221</v>
      </c>
      <c r="G23" s="57">
        <v>1422250.02</v>
      </c>
      <c r="H23" s="53" t="s">
        <v>221</v>
      </c>
      <c r="I23" s="57">
        <v>1422250.02</v>
      </c>
      <c r="J23" s="242" t="s">
        <v>14</v>
      </c>
      <c r="K23" s="243"/>
      <c r="L23" s="258" t="s">
        <v>222</v>
      </c>
      <c r="M23" s="259"/>
      <c r="N23" s="34" t="s">
        <v>223</v>
      </c>
    </row>
    <row r="24" spans="1:14" s="11" customFormat="1" ht="20.25" x14ac:dyDescent="0.3">
      <c r="A24" s="1"/>
      <c r="B24" s="14" t="s">
        <v>17</v>
      </c>
      <c r="C24" s="18">
        <f>SUM(C6:C23)</f>
        <v>1591914.52</v>
      </c>
      <c r="D24" s="18">
        <f>SUM(D6:D23)</f>
        <v>1591914.52</v>
      </c>
      <c r="E24" s="15"/>
      <c r="F24" s="15"/>
      <c r="G24" s="58">
        <f>SUM(G6:G23)</f>
        <v>1591914.52</v>
      </c>
      <c r="H24" s="15"/>
      <c r="I24" s="58">
        <f>SUM(I6:I23)</f>
        <v>1591914.52</v>
      </c>
      <c r="J24" s="213"/>
      <c r="K24" s="214"/>
      <c r="L24" s="213"/>
      <c r="M24" s="214"/>
      <c r="N24" s="1"/>
    </row>
    <row r="25" spans="1:14" ht="20.25" x14ac:dyDescent="0.3">
      <c r="A25" s="6" t="s">
        <v>18</v>
      </c>
      <c r="B25" s="11"/>
      <c r="C25" s="19"/>
      <c r="D25" s="11"/>
      <c r="E25" s="11"/>
      <c r="F25" s="11"/>
      <c r="H25" s="11"/>
      <c r="J25" s="11"/>
      <c r="K25" s="11"/>
      <c r="L25" s="11"/>
      <c r="M25" s="11"/>
      <c r="N25" s="11"/>
    </row>
    <row r="26" spans="1:14" ht="20.25" x14ac:dyDescent="0.3">
      <c r="A26" s="6" t="s">
        <v>19</v>
      </c>
      <c r="B26" s="11"/>
      <c r="C26" s="19"/>
      <c r="D26" s="11"/>
      <c r="E26" s="11"/>
      <c r="F26" s="11"/>
      <c r="H26" s="11"/>
      <c r="J26" s="11"/>
      <c r="K26" s="11"/>
      <c r="L26" s="11"/>
      <c r="M26" s="11"/>
      <c r="N26" s="11"/>
    </row>
  </sheetData>
  <mergeCells count="49">
    <mergeCell ref="J24:K24"/>
    <mergeCell ref="L24:M24"/>
    <mergeCell ref="J12:K12"/>
    <mergeCell ref="L12:M12"/>
    <mergeCell ref="J22:K22"/>
    <mergeCell ref="L22:M22"/>
    <mergeCell ref="J17:K17"/>
    <mergeCell ref="L17:M17"/>
    <mergeCell ref="J23:K23"/>
    <mergeCell ref="L23:M23"/>
    <mergeCell ref="J18:K18"/>
    <mergeCell ref="J19:K19"/>
    <mergeCell ref="J20:K20"/>
    <mergeCell ref="J21:K21"/>
    <mergeCell ref="L18:M18"/>
    <mergeCell ref="L19:M19"/>
    <mergeCell ref="J8:K8"/>
    <mergeCell ref="L8:M8"/>
    <mergeCell ref="J16:K16"/>
    <mergeCell ref="L16:M16"/>
    <mergeCell ref="J11:K11"/>
    <mergeCell ref="L11:M11"/>
    <mergeCell ref="L20:M20"/>
    <mergeCell ref="L21:M21"/>
    <mergeCell ref="J15:K15"/>
    <mergeCell ref="L15:M15"/>
    <mergeCell ref="J6:K6"/>
    <mergeCell ref="L6:M6"/>
    <mergeCell ref="J10:K10"/>
    <mergeCell ref="L10:M10"/>
    <mergeCell ref="J7:K7"/>
    <mergeCell ref="L7:M7"/>
    <mergeCell ref="J9:K9"/>
    <mergeCell ref="L9:M9"/>
    <mergeCell ref="J13:K13"/>
    <mergeCell ref="L13:M13"/>
    <mergeCell ref="J14:K14"/>
    <mergeCell ref="L14:M14"/>
    <mergeCell ref="A1:N1"/>
    <mergeCell ref="A2:N2"/>
    <mergeCell ref="A4:A5"/>
    <mergeCell ref="B4:B5"/>
    <mergeCell ref="F4:G4"/>
    <mergeCell ref="H4:I4"/>
    <mergeCell ref="J4:K4"/>
    <mergeCell ref="F5:G5"/>
    <mergeCell ref="H5:I5"/>
    <mergeCell ref="J5:K5"/>
    <mergeCell ref="A3:N3"/>
  </mergeCells>
  <pageMargins left="0.25" right="0.25" top="0.75" bottom="0.75" header="0.3" footer="0.3"/>
  <pageSetup paperSize="9" scale="67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6EAB6-E209-495E-86C4-B85808EC34A5}">
  <sheetPr>
    <pageSetUpPr fitToPage="1"/>
  </sheetPr>
  <dimension ref="A1:N37"/>
  <sheetViews>
    <sheetView view="pageBreakPreview" topLeftCell="D1" zoomScale="130" zoomScaleNormal="160" zoomScaleSheetLayoutView="130" workbookViewId="0">
      <selection activeCell="A2" sqref="A2:N2"/>
    </sheetView>
  </sheetViews>
  <sheetFormatPr defaultRowHeight="15" x14ac:dyDescent="0.25"/>
  <cols>
    <col min="1" max="1" width="9.28515625" bestFit="1" customWidth="1"/>
    <col min="2" max="2" width="31.42578125" customWidth="1"/>
    <col min="3" max="3" width="15.7109375" customWidth="1"/>
    <col min="4" max="4" width="16.7109375" customWidth="1"/>
    <col min="5" max="5" width="13.85546875" customWidth="1"/>
    <col min="6" max="6" width="24.42578125" customWidth="1"/>
    <col min="7" max="7" width="16.7109375" customWidth="1"/>
    <col min="8" max="8" width="24.28515625" customWidth="1"/>
    <col min="9" max="9" width="15.85546875" customWidth="1"/>
    <col min="11" max="11" width="11.7109375" customWidth="1"/>
    <col min="13" max="13" width="6.7109375" customWidth="1"/>
    <col min="14" max="14" width="13.42578125" bestFit="1" customWidth="1"/>
  </cols>
  <sheetData>
    <row r="1" spans="1:14" ht="23.25" x14ac:dyDescent="0.35">
      <c r="A1" s="211" t="s">
        <v>264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23.25" x14ac:dyDescent="0.35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s="11" customFormat="1" ht="23.25" x14ac:dyDescent="0.35">
      <c r="A3" s="211" t="s">
        <v>248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20.25" x14ac:dyDescent="0.3">
      <c r="A4" s="228" t="s">
        <v>1</v>
      </c>
      <c r="B4" s="228" t="s">
        <v>158</v>
      </c>
      <c r="C4" s="61" t="s">
        <v>159</v>
      </c>
      <c r="D4" s="9" t="s">
        <v>3</v>
      </c>
      <c r="E4" s="46" t="s">
        <v>4</v>
      </c>
      <c r="F4" s="225" t="s">
        <v>12</v>
      </c>
      <c r="G4" s="216"/>
      <c r="H4" s="215" t="s">
        <v>5</v>
      </c>
      <c r="I4" s="216"/>
      <c r="J4" s="215" t="s">
        <v>10</v>
      </c>
      <c r="K4" s="216"/>
      <c r="L4" s="4" t="s">
        <v>255</v>
      </c>
      <c r="M4" s="4"/>
      <c r="N4" s="4"/>
    </row>
    <row r="5" spans="1:14" ht="20.25" x14ac:dyDescent="0.3">
      <c r="A5" s="229"/>
      <c r="B5" s="229"/>
      <c r="C5" s="8" t="s">
        <v>2</v>
      </c>
      <c r="D5" s="8" t="s">
        <v>2</v>
      </c>
      <c r="E5" s="5"/>
      <c r="F5" s="226"/>
      <c r="G5" s="227"/>
      <c r="H5" s="230" t="s">
        <v>6</v>
      </c>
      <c r="I5" s="231"/>
      <c r="J5" s="230" t="s">
        <v>7</v>
      </c>
      <c r="K5" s="231"/>
      <c r="L5" s="3" t="s">
        <v>256</v>
      </c>
      <c r="M5" s="3"/>
      <c r="N5" s="3"/>
    </row>
    <row r="6" spans="1:14" s="11" customFormat="1" ht="20.25" x14ac:dyDescent="0.3">
      <c r="A6" s="121">
        <v>1</v>
      </c>
      <c r="B6" s="110" t="s">
        <v>134</v>
      </c>
      <c r="C6" s="57">
        <v>9120</v>
      </c>
      <c r="D6" s="57">
        <v>9120</v>
      </c>
      <c r="E6" s="54" t="s">
        <v>11</v>
      </c>
      <c r="F6" s="110" t="s">
        <v>20</v>
      </c>
      <c r="G6" s="57">
        <v>9120</v>
      </c>
      <c r="H6" s="110" t="s">
        <v>20</v>
      </c>
      <c r="I6" s="57">
        <v>9120</v>
      </c>
      <c r="J6" s="238" t="s">
        <v>14</v>
      </c>
      <c r="K6" s="239"/>
      <c r="L6" s="290" t="s">
        <v>225</v>
      </c>
      <c r="M6" s="291"/>
      <c r="N6" s="34" t="s">
        <v>224</v>
      </c>
    </row>
    <row r="7" spans="1:14" ht="20.25" x14ac:dyDescent="0.3">
      <c r="A7" s="89">
        <v>2</v>
      </c>
      <c r="B7" s="134" t="s">
        <v>132</v>
      </c>
      <c r="C7" s="57">
        <v>2100</v>
      </c>
      <c r="D7" s="57">
        <v>2100</v>
      </c>
      <c r="E7" s="72" t="s">
        <v>11</v>
      </c>
      <c r="F7" s="110" t="s">
        <v>20</v>
      </c>
      <c r="G7" s="57">
        <v>2100</v>
      </c>
      <c r="H7" s="110" t="s">
        <v>20</v>
      </c>
      <c r="I7" s="57">
        <v>2100</v>
      </c>
      <c r="J7" s="236" t="s">
        <v>14</v>
      </c>
      <c r="K7" s="237"/>
      <c r="L7" s="240">
        <v>3100070427</v>
      </c>
      <c r="M7" s="241"/>
      <c r="N7" s="34" t="s">
        <v>228</v>
      </c>
    </row>
    <row r="8" spans="1:14" ht="20.25" x14ac:dyDescent="0.3">
      <c r="A8" s="121">
        <v>3</v>
      </c>
      <c r="B8" s="134" t="s">
        <v>32</v>
      </c>
      <c r="C8" s="57">
        <v>192</v>
      </c>
      <c r="D8" s="57">
        <v>192</v>
      </c>
      <c r="E8" s="54" t="s">
        <v>11</v>
      </c>
      <c r="F8" s="134" t="s">
        <v>93</v>
      </c>
      <c r="G8" s="57">
        <v>192</v>
      </c>
      <c r="H8" s="134" t="s">
        <v>93</v>
      </c>
      <c r="I8" s="57">
        <v>192</v>
      </c>
      <c r="J8" s="238" t="s">
        <v>14</v>
      </c>
      <c r="K8" s="239"/>
      <c r="L8" s="223">
        <v>3100071112</v>
      </c>
      <c r="M8" s="224"/>
      <c r="N8" s="34" t="s">
        <v>229</v>
      </c>
    </row>
    <row r="9" spans="1:14" s="11" customFormat="1" ht="20.25" x14ac:dyDescent="0.3">
      <c r="A9" s="89">
        <v>4</v>
      </c>
      <c r="B9" s="134" t="s">
        <v>98</v>
      </c>
      <c r="C9" s="57">
        <v>500</v>
      </c>
      <c r="D9" s="57">
        <v>500</v>
      </c>
      <c r="E9" s="72" t="s">
        <v>11</v>
      </c>
      <c r="F9" s="86" t="s">
        <v>21</v>
      </c>
      <c r="G9" s="57">
        <v>500</v>
      </c>
      <c r="H9" s="86" t="s">
        <v>21</v>
      </c>
      <c r="I9" s="57">
        <v>500</v>
      </c>
      <c r="J9" s="236" t="s">
        <v>14</v>
      </c>
      <c r="K9" s="237"/>
      <c r="L9" s="240">
        <v>3100071525</v>
      </c>
      <c r="M9" s="241"/>
      <c r="N9" s="34" t="s">
        <v>230</v>
      </c>
    </row>
    <row r="10" spans="1:14" s="11" customFormat="1" ht="20.25" x14ac:dyDescent="0.3">
      <c r="A10" s="121">
        <v>5</v>
      </c>
      <c r="B10" s="12" t="s">
        <v>77</v>
      </c>
      <c r="C10" s="57">
        <v>12360</v>
      </c>
      <c r="D10" s="57">
        <v>12360</v>
      </c>
      <c r="E10" s="72" t="s">
        <v>11</v>
      </c>
      <c r="F10" s="110" t="s">
        <v>20</v>
      </c>
      <c r="G10" s="57">
        <v>12360</v>
      </c>
      <c r="H10" s="110" t="s">
        <v>20</v>
      </c>
      <c r="I10" s="57">
        <v>12360</v>
      </c>
      <c r="J10" s="236" t="s">
        <v>14</v>
      </c>
      <c r="K10" s="237"/>
      <c r="L10" s="290" t="s">
        <v>227</v>
      </c>
      <c r="M10" s="291"/>
      <c r="N10" s="34" t="s">
        <v>226</v>
      </c>
    </row>
    <row r="11" spans="1:14" s="11" customFormat="1" ht="20.25" x14ac:dyDescent="0.3">
      <c r="A11" s="89">
        <v>6</v>
      </c>
      <c r="B11" s="12" t="s">
        <v>139</v>
      </c>
      <c r="C11" s="57">
        <v>8000</v>
      </c>
      <c r="D11" s="57">
        <v>8000</v>
      </c>
      <c r="E11" s="54" t="s">
        <v>11</v>
      </c>
      <c r="F11" s="13" t="s">
        <v>144</v>
      </c>
      <c r="G11" s="57">
        <v>8000</v>
      </c>
      <c r="H11" s="13" t="s">
        <v>144</v>
      </c>
      <c r="I11" s="57">
        <v>8000</v>
      </c>
      <c r="J11" s="238" t="s">
        <v>14</v>
      </c>
      <c r="K11" s="239"/>
      <c r="L11" s="290" t="s">
        <v>231</v>
      </c>
      <c r="M11" s="291"/>
      <c r="N11" s="34" t="s">
        <v>226</v>
      </c>
    </row>
    <row r="12" spans="1:14" s="11" customFormat="1" ht="20.25" x14ac:dyDescent="0.3">
      <c r="A12" s="121">
        <v>7</v>
      </c>
      <c r="B12" s="12" t="s">
        <v>140</v>
      </c>
      <c r="C12" s="57">
        <v>31450</v>
      </c>
      <c r="D12" s="57">
        <v>31450</v>
      </c>
      <c r="E12" s="72" t="s">
        <v>11</v>
      </c>
      <c r="F12" s="13" t="s">
        <v>145</v>
      </c>
      <c r="G12" s="57">
        <v>31450</v>
      </c>
      <c r="H12" s="13" t="s">
        <v>145</v>
      </c>
      <c r="I12" s="57">
        <v>31450</v>
      </c>
      <c r="J12" s="236" t="s">
        <v>14</v>
      </c>
      <c r="K12" s="237"/>
      <c r="L12" s="290" t="s">
        <v>232</v>
      </c>
      <c r="M12" s="291"/>
      <c r="N12" s="34" t="s">
        <v>226</v>
      </c>
    </row>
    <row r="13" spans="1:14" s="11" customFormat="1" ht="20.25" x14ac:dyDescent="0.3">
      <c r="A13" s="89">
        <v>8</v>
      </c>
      <c r="B13" s="12" t="s">
        <v>139</v>
      </c>
      <c r="C13" s="57">
        <v>40000</v>
      </c>
      <c r="D13" s="57">
        <v>40000</v>
      </c>
      <c r="E13" s="72" t="s">
        <v>11</v>
      </c>
      <c r="F13" s="13" t="s">
        <v>146</v>
      </c>
      <c r="G13" s="57">
        <v>40000</v>
      </c>
      <c r="H13" s="13" t="s">
        <v>146</v>
      </c>
      <c r="I13" s="57">
        <v>40000</v>
      </c>
      <c r="J13" s="236" t="s">
        <v>14</v>
      </c>
      <c r="K13" s="237"/>
      <c r="L13" s="290" t="s">
        <v>233</v>
      </c>
      <c r="M13" s="291"/>
      <c r="N13" s="34" t="s">
        <v>226</v>
      </c>
    </row>
    <row r="14" spans="1:14" s="11" customFormat="1" ht="20.25" x14ac:dyDescent="0.3">
      <c r="A14" s="121">
        <v>9</v>
      </c>
      <c r="B14" s="12" t="s">
        <v>140</v>
      </c>
      <c r="C14" s="57">
        <v>7500</v>
      </c>
      <c r="D14" s="57">
        <v>7500</v>
      </c>
      <c r="E14" s="54" t="s">
        <v>11</v>
      </c>
      <c r="F14" s="13" t="s">
        <v>147</v>
      </c>
      <c r="G14" s="57">
        <v>7500</v>
      </c>
      <c r="H14" s="13" t="s">
        <v>147</v>
      </c>
      <c r="I14" s="57">
        <v>7500</v>
      </c>
      <c r="J14" s="238" t="s">
        <v>14</v>
      </c>
      <c r="K14" s="239"/>
      <c r="L14" s="290" t="s">
        <v>234</v>
      </c>
      <c r="M14" s="291"/>
      <c r="N14" s="34" t="s">
        <v>226</v>
      </c>
    </row>
    <row r="15" spans="1:14" s="11" customFormat="1" ht="20.25" x14ac:dyDescent="0.3">
      <c r="A15" s="89">
        <v>10</v>
      </c>
      <c r="B15" s="12" t="s">
        <v>235</v>
      </c>
      <c r="C15" s="57">
        <v>26400</v>
      </c>
      <c r="D15" s="57">
        <v>26400</v>
      </c>
      <c r="E15" s="54" t="s">
        <v>11</v>
      </c>
      <c r="F15" s="13" t="s">
        <v>23</v>
      </c>
      <c r="G15" s="57">
        <v>26400</v>
      </c>
      <c r="H15" s="13" t="s">
        <v>23</v>
      </c>
      <c r="I15" s="57">
        <v>26400</v>
      </c>
      <c r="J15" s="238" t="s">
        <v>14</v>
      </c>
      <c r="K15" s="239"/>
      <c r="L15" s="290" t="s">
        <v>236</v>
      </c>
      <c r="M15" s="291"/>
      <c r="N15" s="34" t="s">
        <v>150</v>
      </c>
    </row>
    <row r="16" spans="1:14" s="11" customFormat="1" ht="20.25" x14ac:dyDescent="0.3">
      <c r="A16" s="121">
        <v>11</v>
      </c>
      <c r="B16" s="110" t="s">
        <v>135</v>
      </c>
      <c r="C16" s="57">
        <v>3350</v>
      </c>
      <c r="D16" s="57">
        <v>3350</v>
      </c>
      <c r="E16" s="72" t="s">
        <v>11</v>
      </c>
      <c r="F16" s="110" t="s">
        <v>20</v>
      </c>
      <c r="G16" s="57">
        <v>3350</v>
      </c>
      <c r="H16" s="110" t="s">
        <v>20</v>
      </c>
      <c r="I16" s="57">
        <v>3350</v>
      </c>
      <c r="J16" s="236" t="s">
        <v>14</v>
      </c>
      <c r="K16" s="237"/>
      <c r="L16" s="240">
        <v>3100072664</v>
      </c>
      <c r="M16" s="241"/>
      <c r="N16" s="34" t="s">
        <v>150</v>
      </c>
    </row>
    <row r="17" spans="1:14" s="11" customFormat="1" ht="20.25" x14ac:dyDescent="0.3">
      <c r="A17" s="89">
        <v>12</v>
      </c>
      <c r="B17" s="134" t="s">
        <v>136</v>
      </c>
      <c r="C17" s="57">
        <v>1412</v>
      </c>
      <c r="D17" s="57">
        <v>1412</v>
      </c>
      <c r="E17" s="72" t="s">
        <v>11</v>
      </c>
      <c r="F17" s="86" t="s">
        <v>21</v>
      </c>
      <c r="G17" s="57">
        <v>1412</v>
      </c>
      <c r="H17" s="86" t="s">
        <v>21</v>
      </c>
      <c r="I17" s="57">
        <v>1412</v>
      </c>
      <c r="J17" s="236" t="s">
        <v>14</v>
      </c>
      <c r="K17" s="237"/>
      <c r="L17" s="240">
        <v>3100072929</v>
      </c>
      <c r="M17" s="241"/>
      <c r="N17" s="34" t="s">
        <v>150</v>
      </c>
    </row>
    <row r="18" spans="1:14" s="11" customFormat="1" ht="20.25" x14ac:dyDescent="0.3">
      <c r="A18" s="121">
        <v>13</v>
      </c>
      <c r="B18" s="108" t="s">
        <v>137</v>
      </c>
      <c r="C18" s="57">
        <v>1200</v>
      </c>
      <c r="D18" s="57">
        <v>1200</v>
      </c>
      <c r="E18" s="54" t="s">
        <v>11</v>
      </c>
      <c r="F18" s="110" t="s">
        <v>20</v>
      </c>
      <c r="G18" s="57">
        <v>1200</v>
      </c>
      <c r="H18" s="110" t="s">
        <v>20</v>
      </c>
      <c r="I18" s="57">
        <v>1200</v>
      </c>
      <c r="J18" s="238" t="s">
        <v>14</v>
      </c>
      <c r="K18" s="239"/>
      <c r="L18" s="240">
        <v>3100073064</v>
      </c>
      <c r="M18" s="241"/>
      <c r="N18" s="34" t="s">
        <v>150</v>
      </c>
    </row>
    <row r="19" spans="1:14" s="11" customFormat="1" ht="20.25" x14ac:dyDescent="0.3">
      <c r="A19" s="89">
        <v>14</v>
      </c>
      <c r="B19" s="12" t="s">
        <v>62</v>
      </c>
      <c r="C19" s="57">
        <v>30542.400000000001</v>
      </c>
      <c r="D19" s="57">
        <v>30542.400000000001</v>
      </c>
      <c r="E19" s="83" t="s">
        <v>11</v>
      </c>
      <c r="F19" s="135" t="s">
        <v>148</v>
      </c>
      <c r="G19" s="57">
        <v>30542.400000000001</v>
      </c>
      <c r="H19" s="135" t="s">
        <v>148</v>
      </c>
      <c r="I19" s="57">
        <v>30542.400000000001</v>
      </c>
      <c r="J19" s="242" t="s">
        <v>14</v>
      </c>
      <c r="K19" s="243"/>
      <c r="L19" s="290" t="s">
        <v>238</v>
      </c>
      <c r="M19" s="291"/>
      <c r="N19" s="34" t="s">
        <v>237</v>
      </c>
    </row>
    <row r="20" spans="1:14" s="11" customFormat="1" ht="20.25" x14ac:dyDescent="0.3">
      <c r="A20" s="121">
        <v>15</v>
      </c>
      <c r="B20" s="12" t="s">
        <v>95</v>
      </c>
      <c r="C20" s="57">
        <v>9540</v>
      </c>
      <c r="D20" s="57">
        <v>9540</v>
      </c>
      <c r="E20" s="72" t="s">
        <v>11</v>
      </c>
      <c r="F20" s="110" t="s">
        <v>20</v>
      </c>
      <c r="G20" s="57">
        <v>9540</v>
      </c>
      <c r="H20" s="110" t="s">
        <v>20</v>
      </c>
      <c r="I20" s="57">
        <v>9540</v>
      </c>
      <c r="J20" s="236" t="s">
        <v>14</v>
      </c>
      <c r="K20" s="237"/>
      <c r="L20" s="290" t="s">
        <v>240</v>
      </c>
      <c r="M20" s="291"/>
      <c r="N20" s="34" t="s">
        <v>239</v>
      </c>
    </row>
    <row r="21" spans="1:14" s="11" customFormat="1" ht="20.25" x14ac:dyDescent="0.3">
      <c r="A21" s="89">
        <v>16</v>
      </c>
      <c r="B21" s="134" t="s">
        <v>32</v>
      </c>
      <c r="C21" s="57">
        <v>220</v>
      </c>
      <c r="D21" s="57">
        <v>220</v>
      </c>
      <c r="E21" s="72" t="s">
        <v>11</v>
      </c>
      <c r="F21" s="134" t="s">
        <v>93</v>
      </c>
      <c r="G21" s="57">
        <v>220</v>
      </c>
      <c r="H21" s="134" t="s">
        <v>93</v>
      </c>
      <c r="I21" s="57">
        <v>220</v>
      </c>
      <c r="J21" s="236" t="s">
        <v>14</v>
      </c>
      <c r="K21" s="237"/>
      <c r="L21" s="240">
        <v>3100078121</v>
      </c>
      <c r="M21" s="241"/>
      <c r="N21" s="34" t="s">
        <v>151</v>
      </c>
    </row>
    <row r="22" spans="1:14" s="11" customFormat="1" ht="20.25" x14ac:dyDescent="0.3">
      <c r="A22" s="121">
        <v>17</v>
      </c>
      <c r="B22" s="12" t="s">
        <v>138</v>
      </c>
      <c r="C22" s="57">
        <v>20200</v>
      </c>
      <c r="D22" s="57">
        <v>20200</v>
      </c>
      <c r="E22" s="72" t="s">
        <v>11</v>
      </c>
      <c r="F22" s="13" t="s">
        <v>70</v>
      </c>
      <c r="G22" s="57">
        <v>20200</v>
      </c>
      <c r="H22" s="13" t="s">
        <v>70</v>
      </c>
      <c r="I22" s="57">
        <v>20200</v>
      </c>
      <c r="J22" s="236" t="s">
        <v>14</v>
      </c>
      <c r="K22" s="237"/>
      <c r="L22" s="240">
        <v>3100079588</v>
      </c>
      <c r="M22" s="241"/>
      <c r="N22" s="34" t="s">
        <v>152</v>
      </c>
    </row>
    <row r="23" spans="1:14" s="11" customFormat="1" ht="20.25" x14ac:dyDescent="0.3">
      <c r="A23" s="89">
        <v>18</v>
      </c>
      <c r="B23" s="108" t="s">
        <v>141</v>
      </c>
      <c r="C23" s="57">
        <v>2700</v>
      </c>
      <c r="D23" s="57">
        <v>2700</v>
      </c>
      <c r="E23" s="83" t="s">
        <v>11</v>
      </c>
      <c r="F23" s="110" t="s">
        <v>20</v>
      </c>
      <c r="G23" s="57">
        <v>2700</v>
      </c>
      <c r="H23" s="110" t="s">
        <v>20</v>
      </c>
      <c r="I23" s="57">
        <v>2700</v>
      </c>
      <c r="J23" s="242" t="s">
        <v>14</v>
      </c>
      <c r="K23" s="243"/>
      <c r="L23" s="254">
        <v>3100080524</v>
      </c>
      <c r="M23" s="255"/>
      <c r="N23" s="34" t="s">
        <v>153</v>
      </c>
    </row>
    <row r="24" spans="1:14" s="11" customFormat="1" ht="20.25" x14ac:dyDescent="0.3">
      <c r="A24" s="121">
        <v>19</v>
      </c>
      <c r="B24" s="110" t="s">
        <v>142</v>
      </c>
      <c r="C24" s="57">
        <v>1200</v>
      </c>
      <c r="D24" s="57">
        <v>1200</v>
      </c>
      <c r="E24" s="83" t="s">
        <v>11</v>
      </c>
      <c r="F24" s="86" t="s">
        <v>21</v>
      </c>
      <c r="G24" s="57">
        <v>1200</v>
      </c>
      <c r="H24" s="86" t="s">
        <v>21</v>
      </c>
      <c r="I24" s="57">
        <v>1200</v>
      </c>
      <c r="J24" s="242" t="s">
        <v>14</v>
      </c>
      <c r="K24" s="243"/>
      <c r="L24" s="254">
        <v>3100080526</v>
      </c>
      <c r="M24" s="255"/>
      <c r="N24" s="34" t="s">
        <v>153</v>
      </c>
    </row>
    <row r="25" spans="1:14" s="11" customFormat="1" ht="20.25" x14ac:dyDescent="0.3">
      <c r="A25" s="89">
        <v>20</v>
      </c>
      <c r="B25" s="12" t="s">
        <v>143</v>
      </c>
      <c r="C25" s="57">
        <v>800</v>
      </c>
      <c r="D25" s="57">
        <v>800</v>
      </c>
      <c r="E25" s="83" t="s">
        <v>11</v>
      </c>
      <c r="F25" s="134" t="s">
        <v>149</v>
      </c>
      <c r="G25" s="57">
        <v>800</v>
      </c>
      <c r="H25" s="134" t="s">
        <v>149</v>
      </c>
      <c r="I25" s="57">
        <v>800</v>
      </c>
      <c r="J25" s="242" t="s">
        <v>14</v>
      </c>
      <c r="K25" s="243"/>
      <c r="L25" s="254">
        <v>3100081779</v>
      </c>
      <c r="M25" s="255"/>
      <c r="N25" s="34" t="s">
        <v>154</v>
      </c>
    </row>
    <row r="26" spans="1:14" s="11" customFormat="1" ht="20.25" x14ac:dyDescent="0.3">
      <c r="A26" s="121">
        <v>21</v>
      </c>
      <c r="B26" s="137" t="s">
        <v>42</v>
      </c>
      <c r="C26" s="57">
        <v>9000</v>
      </c>
      <c r="D26" s="57">
        <v>9000</v>
      </c>
      <c r="E26" s="83" t="s">
        <v>11</v>
      </c>
      <c r="F26" s="44" t="s">
        <v>155</v>
      </c>
      <c r="G26" s="57">
        <v>9000</v>
      </c>
      <c r="H26" s="16" t="s">
        <v>155</v>
      </c>
      <c r="I26" s="57">
        <v>9000</v>
      </c>
      <c r="J26" s="242" t="s">
        <v>14</v>
      </c>
      <c r="K26" s="243"/>
      <c r="L26" s="290" t="s">
        <v>241</v>
      </c>
      <c r="M26" s="291"/>
      <c r="N26" s="34" t="s">
        <v>154</v>
      </c>
    </row>
    <row r="27" spans="1:14" ht="20.25" x14ac:dyDescent="0.3">
      <c r="A27" s="89">
        <v>22</v>
      </c>
      <c r="B27" s="137" t="s">
        <v>45</v>
      </c>
      <c r="C27" s="57">
        <v>9000</v>
      </c>
      <c r="D27" s="57">
        <v>9000</v>
      </c>
      <c r="E27" s="83" t="s">
        <v>11</v>
      </c>
      <c r="F27" s="44" t="s">
        <v>48</v>
      </c>
      <c r="G27" s="57">
        <v>9000</v>
      </c>
      <c r="H27" s="16" t="s">
        <v>48</v>
      </c>
      <c r="I27" s="57">
        <v>9000</v>
      </c>
      <c r="J27" s="242" t="s">
        <v>14</v>
      </c>
      <c r="K27" s="243"/>
      <c r="L27" s="290" t="s">
        <v>242</v>
      </c>
      <c r="M27" s="291"/>
      <c r="N27" s="34" t="s">
        <v>154</v>
      </c>
    </row>
    <row r="28" spans="1:14" ht="20.25" x14ac:dyDescent="0.3">
      <c r="A28" s="121">
        <v>23</v>
      </c>
      <c r="B28" s="137" t="s">
        <v>43</v>
      </c>
      <c r="C28" s="57">
        <v>9000</v>
      </c>
      <c r="D28" s="57">
        <v>9000</v>
      </c>
      <c r="E28" s="83" t="s">
        <v>11</v>
      </c>
      <c r="F28" s="44" t="s">
        <v>49</v>
      </c>
      <c r="G28" s="57">
        <v>9000</v>
      </c>
      <c r="H28" s="16" t="s">
        <v>49</v>
      </c>
      <c r="I28" s="57">
        <v>9000</v>
      </c>
      <c r="J28" s="242" t="s">
        <v>14</v>
      </c>
      <c r="K28" s="243"/>
      <c r="L28" s="290" t="s">
        <v>243</v>
      </c>
      <c r="M28" s="291"/>
      <c r="N28" s="34" t="s">
        <v>154</v>
      </c>
    </row>
    <row r="29" spans="1:14" ht="20.25" x14ac:dyDescent="0.3">
      <c r="A29" s="89">
        <v>24</v>
      </c>
      <c r="B29" s="137" t="s">
        <v>44</v>
      </c>
      <c r="C29" s="57">
        <v>9000</v>
      </c>
      <c r="D29" s="57">
        <v>9000</v>
      </c>
      <c r="E29" s="83" t="s">
        <v>11</v>
      </c>
      <c r="F29" s="44" t="s">
        <v>50</v>
      </c>
      <c r="G29" s="57">
        <v>9000</v>
      </c>
      <c r="H29" s="16" t="s">
        <v>50</v>
      </c>
      <c r="I29" s="57">
        <v>9000</v>
      </c>
      <c r="J29" s="242" t="s">
        <v>14</v>
      </c>
      <c r="K29" s="243"/>
      <c r="L29" s="290" t="s">
        <v>244</v>
      </c>
      <c r="M29" s="291"/>
      <c r="N29" s="34" t="s">
        <v>154</v>
      </c>
    </row>
    <row r="30" spans="1:14" s="11" customFormat="1" ht="20.25" x14ac:dyDescent="0.3">
      <c r="A30" s="89">
        <v>25</v>
      </c>
      <c r="B30" s="12" t="s">
        <v>249</v>
      </c>
      <c r="C30" s="57">
        <v>1137080</v>
      </c>
      <c r="D30" s="57">
        <v>1137080</v>
      </c>
      <c r="E30" s="83" t="s">
        <v>183</v>
      </c>
      <c r="F30" s="53" t="s">
        <v>247</v>
      </c>
      <c r="G30" s="57">
        <v>1137080</v>
      </c>
      <c r="H30" s="53" t="s">
        <v>247</v>
      </c>
      <c r="I30" s="57">
        <v>1137080</v>
      </c>
      <c r="J30" s="242" t="s">
        <v>14</v>
      </c>
      <c r="K30" s="243"/>
      <c r="L30" s="292" t="s">
        <v>246</v>
      </c>
      <c r="M30" s="293"/>
      <c r="N30" s="34" t="s">
        <v>154</v>
      </c>
    </row>
    <row r="31" spans="1:14" ht="20.25" x14ac:dyDescent="0.3">
      <c r="A31" s="138"/>
      <c r="B31" s="14" t="s">
        <v>17</v>
      </c>
      <c r="C31" s="18">
        <f>SUM(C7:C30)</f>
        <v>1372746.4</v>
      </c>
      <c r="D31" s="18">
        <f>SUM(D7:D30)</f>
        <v>1372746.4</v>
      </c>
      <c r="E31" s="119"/>
      <c r="F31" s="119"/>
      <c r="G31" s="18">
        <f>SUM(G7:G30)</f>
        <v>1372746.4</v>
      </c>
      <c r="H31" s="119"/>
      <c r="I31" s="18">
        <f>SUM(I7:I30)</f>
        <v>1372746.4</v>
      </c>
      <c r="J31" s="213"/>
      <c r="K31" s="214"/>
      <c r="L31" s="213"/>
      <c r="M31" s="214"/>
      <c r="N31" s="34"/>
    </row>
    <row r="32" spans="1:14" ht="20.25" x14ac:dyDescent="0.3">
      <c r="A32" s="6" t="s">
        <v>18</v>
      </c>
      <c r="B32" s="11"/>
      <c r="C32" s="19"/>
      <c r="D32" s="11"/>
      <c r="E32" s="11"/>
      <c r="F32" s="11"/>
      <c r="G32" s="11"/>
      <c r="H32" s="11"/>
      <c r="I32" s="11"/>
      <c r="J32" s="11"/>
      <c r="K32" s="11"/>
      <c r="L32" s="11"/>
    </row>
    <row r="33" spans="1:14" ht="20.25" x14ac:dyDescent="0.3">
      <c r="A33" s="6" t="s">
        <v>19</v>
      </c>
      <c r="B33" s="11"/>
      <c r="C33" s="19"/>
      <c r="D33" s="11"/>
      <c r="E33" s="11"/>
      <c r="F33" s="11"/>
      <c r="G33" s="11"/>
      <c r="H33" s="11"/>
      <c r="I33" s="11"/>
      <c r="J33" s="11"/>
      <c r="K33" s="11"/>
      <c r="L33" s="11"/>
    </row>
    <row r="34" spans="1:14" s="11" customForma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s="11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s="11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s="11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</sheetData>
  <mergeCells count="63">
    <mergeCell ref="L30:M30"/>
    <mergeCell ref="A3:N3"/>
    <mergeCell ref="A1:N1"/>
    <mergeCell ref="A2:N2"/>
    <mergeCell ref="A4:A5"/>
    <mergeCell ref="B4:B5"/>
    <mergeCell ref="F4:G4"/>
    <mergeCell ref="H4:I4"/>
    <mergeCell ref="J4:K4"/>
    <mergeCell ref="F5:G5"/>
    <mergeCell ref="H5:I5"/>
    <mergeCell ref="J5:K5"/>
    <mergeCell ref="J7:K7"/>
    <mergeCell ref="L7:M7"/>
    <mergeCell ref="J8:K8"/>
    <mergeCell ref="J22:K22"/>
    <mergeCell ref="J31:K31"/>
    <mergeCell ref="L31:M31"/>
    <mergeCell ref="J9:K9"/>
    <mergeCell ref="J6:K6"/>
    <mergeCell ref="J16:K16"/>
    <mergeCell ref="J17:K17"/>
    <mergeCell ref="J18:K18"/>
    <mergeCell ref="J25:K25"/>
    <mergeCell ref="L25:M25"/>
    <mergeCell ref="J23:K23"/>
    <mergeCell ref="L23:M23"/>
    <mergeCell ref="J24:K24"/>
    <mergeCell ref="L24:M24"/>
    <mergeCell ref="J10:K10"/>
    <mergeCell ref="J21:K21"/>
    <mergeCell ref="J30:K30"/>
    <mergeCell ref="J20:K20"/>
    <mergeCell ref="J19:K19"/>
    <mergeCell ref="L9:M9"/>
    <mergeCell ref="L6:M6"/>
    <mergeCell ref="L16:M16"/>
    <mergeCell ref="L14:M14"/>
    <mergeCell ref="L17:M17"/>
    <mergeCell ref="L10:M10"/>
    <mergeCell ref="L8:M8"/>
    <mergeCell ref="L18:M18"/>
    <mergeCell ref="J11:K11"/>
    <mergeCell ref="J12:K12"/>
    <mergeCell ref="J13:K13"/>
    <mergeCell ref="J15:K15"/>
    <mergeCell ref="J14:K14"/>
    <mergeCell ref="L21:M21"/>
    <mergeCell ref="L22:M22"/>
    <mergeCell ref="L11:M11"/>
    <mergeCell ref="L12:M12"/>
    <mergeCell ref="L13:M13"/>
    <mergeCell ref="L15:M15"/>
    <mergeCell ref="L20:M20"/>
    <mergeCell ref="L19:M19"/>
    <mergeCell ref="J26:K26"/>
    <mergeCell ref="J27:K27"/>
    <mergeCell ref="J28:K28"/>
    <mergeCell ref="J29:K29"/>
    <mergeCell ref="L26:M26"/>
    <mergeCell ref="L27:M27"/>
    <mergeCell ref="L28:M28"/>
    <mergeCell ref="L29:M29"/>
  </mergeCells>
  <pageMargins left="0.25" right="0.25" top="0.75" bottom="0.75" header="0.3" footer="0.3"/>
  <pageSetup paperSize="9" scale="6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ITA ไตรมาส 1</vt:lpstr>
      <vt:lpstr>ITA รายเดือนตุลาคม 2568 </vt:lpstr>
      <vt:lpstr>ITA รายเดือนพฤศจิกายน 2568 </vt:lpstr>
      <vt:lpstr>ITA รายเดือนธันวาคม 2568 </vt:lpstr>
      <vt:lpstr>ITA ไตรมาส 2</vt:lpstr>
      <vt:lpstr>ITA รายเดือนมกราคม 2569 </vt:lpstr>
      <vt:lpstr>ITA รายเดือนกุมภาพันธ์ 2569 </vt:lpstr>
      <vt:lpstr>ITA รายเดือนมีนาคม2569 </vt:lpstr>
      <vt:lpstr>'ITA ไตรมาส 1'!Print_Titles</vt:lpstr>
      <vt:lpstr>'ITA ไตรมาส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2026-07-17T07:03:00Z</cp:lastPrinted>
  <dcterms:created xsi:type="dcterms:W3CDTF">2025-10-24T04:20:26Z</dcterms:created>
  <dcterms:modified xsi:type="dcterms:W3CDTF">2026-07-17T07:03:03Z</dcterms:modified>
</cp:coreProperties>
</file>